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325" windowHeight="984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6" sheetId="17" r:id="rId13"/>
    <sheet name="7" sheetId="1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__________A08">'[1]A01-1'!$A$5:$C$36</definedName>
    <definedName name="________________A01">#REF!</definedName>
    <definedName name="________________A08">'[2]A01-1'!$A$5:$C$36</definedName>
    <definedName name="_______________A01">#REF!</definedName>
    <definedName name="_______________A08">'[3]A01-1'!$A$5:$C$36</definedName>
    <definedName name="______________A01">#REF!</definedName>
    <definedName name="______________A08">'[4]A01-1'!$A$5:$C$36</definedName>
    <definedName name="_____________A01">#REF!</definedName>
    <definedName name="_____________A08">'[5]A01-1'!$A$5:$C$36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'[9]A01-1'!$A$5:$C$36</definedName>
    <definedName name="______qyc1234">#REF!</definedName>
    <definedName name="_____A01">#REF!</definedName>
    <definedName name="_____A08">'[9]A01-1'!$A$5:$C$36</definedName>
    <definedName name="_____qyc1234">#REF!</definedName>
    <definedName name="____1A01_">#REF!</definedName>
    <definedName name="____2A08_">'[10]A01-1'!$A$5:$C$36</definedName>
    <definedName name="____A01">#REF!</definedName>
    <definedName name="____A08">'[11]A01-1'!$A$5:$C$36</definedName>
    <definedName name="____qyc1234">#REF!</definedName>
    <definedName name="___1A01_">#REF!</definedName>
    <definedName name="___2A08_">'[3]A01-1'!$A$5:$C$36</definedName>
    <definedName name="___A01">#REF!</definedName>
    <definedName name="___A08">'[11]A01-1'!$A$5:$C$36</definedName>
    <definedName name="___qyc1234">#REF!</definedName>
    <definedName name="__1A01_">#REF!</definedName>
    <definedName name="__2A01_">#REF!</definedName>
    <definedName name="__2A08_">'[3]A01-1'!$A$5:$C$36</definedName>
    <definedName name="__4A08_">'[3]A01-1'!$A$5:$C$36</definedName>
    <definedName name="__A01">#REF!</definedName>
    <definedName name="__A08">'[3]A01-1'!$A$5:$C$36</definedName>
    <definedName name="__qyc1234">#REF!</definedName>
    <definedName name="_1A01_">#REF!</definedName>
    <definedName name="_2A01_">#REF!</definedName>
    <definedName name="_4A08_">'[3]A01-1'!$A$5:$C$36</definedName>
    <definedName name="_A01">#REF!</definedName>
    <definedName name="_A08">'[3]A01-1'!$A$5:$C$36</definedName>
    <definedName name="_a8756">'[2]A01-1'!$A$5:$C$36</definedName>
    <definedName name="_qyc1234">#REF!</definedName>
    <definedName name="a">#N/A</definedName>
    <definedName name="b">#N/A</definedName>
    <definedName name="d">#N/A</definedName>
    <definedName name="_xlnm.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0">'1'!$B$1:$E$40</definedName>
    <definedName name="_xlnm.Print_Area" localSheetId="2">'1-2'!$B$1:$K$22</definedName>
    <definedName name="_xlnm.Print_Titles">#N/A</definedName>
    <definedName name="s">#N/A</definedName>
    <definedName name="地区名称">#REF!</definedName>
    <definedName name="分类">#REF!</definedName>
    <definedName name="行业">[12]Sheet1!$W$2:$W$9</definedName>
    <definedName name="市州">[12]Sheet1!$A$2:$U$2</definedName>
    <definedName name="形式">#REF!</definedName>
    <definedName name="性质">[13]Sheet2!$A$1:$A$4</definedName>
    <definedName name="支出">#REF!</definedName>
  </definedNames>
  <calcPr calcId="144525"/>
</workbook>
</file>

<file path=xl/calcChain.xml><?xml version="1.0" encoding="utf-8"?>
<calcChain xmlns="http://schemas.openxmlformats.org/spreadsheetml/2006/main">
  <c r="G7" i="9"/>
  <c r="G6"/>
  <c r="F25" i="8"/>
  <c r="H24"/>
  <c r="F24"/>
  <c r="F23"/>
  <c r="F22"/>
  <c r="F21"/>
  <c r="F20"/>
  <c r="H19"/>
  <c r="G19"/>
  <c r="F19"/>
  <c r="F18"/>
  <c r="F17"/>
  <c r="F16"/>
  <c r="F15"/>
  <c r="F14"/>
  <c r="F13"/>
  <c r="F12"/>
  <c r="F11"/>
  <c r="F10"/>
  <c r="G9"/>
  <c r="F9"/>
  <c r="H8"/>
  <c r="G8"/>
  <c r="F8"/>
  <c r="H7"/>
  <c r="G7"/>
  <c r="F7"/>
  <c r="H8" i="7"/>
  <c r="G8"/>
  <c r="H7"/>
  <c r="G7"/>
  <c r="H9" i="6"/>
  <c r="G9"/>
  <c r="F9"/>
  <c r="H8"/>
  <c r="G8"/>
  <c r="F8"/>
  <c r="J7"/>
  <c r="I7"/>
  <c r="H7"/>
  <c r="G7"/>
  <c r="F7"/>
  <c r="F6" i="5"/>
  <c r="E6"/>
  <c r="C6"/>
  <c r="I8" i="4"/>
  <c r="H8"/>
  <c r="G8"/>
  <c r="I7"/>
  <c r="H7"/>
  <c r="G7"/>
  <c r="F7" i="3"/>
  <c r="D7"/>
  <c r="E40" i="2"/>
  <c r="C40"/>
  <c r="E36"/>
  <c r="C36"/>
</calcChain>
</file>

<file path=xl/sharedStrings.xml><?xml version="1.0" encoding="utf-8"?>
<sst xmlns="http://schemas.openxmlformats.org/spreadsheetml/2006/main" count="774" uniqueCount="353">
  <si>
    <t>样表1</t>
  </si>
  <si>
    <t xml:space="preserve"> </t>
  </si>
  <si>
    <t>部门收支总表</t>
  </si>
  <si>
    <t>部门：自贡市自流井区投融资服务中心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</si>
  <si>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</si>
  <si>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</si>
  <si>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</si>
  <si>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</si>
  <si>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</si>
  <si>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</si>
  <si>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</si>
  <si>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</si>
  <si>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</si>
  <si>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</si>
  <si>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</si>
  <si>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</si>
  <si>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</si>
  <si>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</si>
  <si>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</si>
  <si>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</si>
  <si>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</si>
  <si>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</si>
  <si>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</si>
  <si>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</si>
  <si>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</si>
  <si>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</si>
  <si>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</si>
  <si>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</si>
  <si>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</si>
  <si>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</si>
  <si>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</si>
  <si>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</si>
  <si>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</si>
  <si>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</si>
  <si>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</si>
  <si>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</si>
  <si>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</si>
  <si>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</si>
  <si>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</si>
  <si>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</si>
  <si>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</si>
  <si>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</si>
  <si>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</si>
  <si>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</si>
  <si>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</si>
  <si>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</si>
  <si>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</si>
  <si>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</si>
  <si>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</si>
  <si>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</si>
  <si>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</si>
  <si>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</si>
  <si>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</si>
  <si>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</si>
  <si>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</si>
  <si>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</si>
  <si>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</si>
  <si>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</si>
  <si>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</si>
  <si>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</si>
  <si>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</si>
  <si>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</si>
  <si>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</si>
  <si>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</si>
  <si>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</si>
  <si>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</si>
  <si>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</si>
  <si>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</si>
  <si>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</si>
  <si>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</si>
  <si>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</si>
  <si>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</si>
  <si>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自贡市自流井区投融资服务中心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</si>
  <si>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</si>
  <si>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</si>
  <si>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</si>
  <si>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</si>
  <si>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</si>
  <si>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</si>
  <si>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</si>
  <si>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</si>
  <si>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</si>
  <si>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</si>
  <si>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</si>
  <si>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208</t>
  </si>
  <si>
    <t>05</t>
  </si>
  <si>
    <t xml:space="preserve">    320001</t>
  </si>
  <si>
    <t xml:space="preserve">    机关事业单位基本养老保险缴费支出</t>
  </si>
  <si>
    <t>99</t>
  </si>
  <si>
    <t xml:space="preserve">    其他社会保障和就业支出</t>
  </si>
  <si>
    <t>210</t>
  </si>
  <si>
    <t>11</t>
  </si>
  <si>
    <t>02</t>
  </si>
  <si>
    <t xml:space="preserve">    事业单位医疗</t>
  </si>
  <si>
    <t>217</t>
  </si>
  <si>
    <t>01</t>
  </si>
  <si>
    <t>50</t>
  </si>
  <si>
    <t xml:space="preserve">    事业运行（金融）</t>
  </si>
  <si>
    <t xml:space="preserve">    其他金融支出</t>
  </si>
  <si>
    <t>221</t>
  </si>
  <si>
    <t xml:space="preserve">    住房公积金</t>
  </si>
  <si>
    <r>
      <rPr>
        <sz val="11"/>
        <rFont val="宋体"/>
        <family val="3"/>
        <charset val="134"/>
      </rPr>
      <t> 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</si>
  <si>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</si>
  <si>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</si>
  <si>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</si>
  <si>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</si>
  <si>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</si>
  <si>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</si>
  <si>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</si>
  <si>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</si>
  <si>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</si>
  <si>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</si>
  <si>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</si>
  <si>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</si>
  <si>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</si>
  <si>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</si>
  <si>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二、上年结转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</si>
  <si>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</si>
  <si>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</si>
  <si>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</si>
  <si>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</si>
  <si>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</si>
  <si>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</si>
  <si>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</si>
  <si>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</si>
  <si>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</si>
  <si>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</si>
  <si>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</si>
  <si>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</si>
  <si>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</si>
  <si>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</si>
  <si>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</si>
  <si>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</si>
  <si>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</si>
  <si>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</si>
  <si>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</si>
  <si>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</si>
  <si>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</si>
  <si>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</si>
  <si>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</si>
  <si>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</si>
  <si>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</si>
  <si>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</si>
  <si>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</si>
  <si>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</si>
  <si>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</si>
  <si>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</si>
  <si>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</si>
  <si>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</si>
  <si>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</si>
  <si>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</si>
  <si>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</si>
  <si>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</si>
  <si>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</si>
  <si>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</si>
  <si>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505</t>
  </si>
  <si>
    <t>50501</t>
  </si>
  <si>
    <t xml:space="preserve">    工资福利支出</t>
  </si>
  <si>
    <t>50502</t>
  </si>
  <si>
    <t xml:space="preserve">    商品和服务支出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</si>
  <si>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</si>
  <si>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</si>
  <si>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</si>
  <si>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</si>
  <si>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</si>
  <si>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</si>
  <si>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</si>
  <si>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</si>
  <si>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</si>
  <si>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</si>
  <si>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</si>
  <si>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</si>
  <si>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</si>
  <si>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</si>
  <si>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</si>
  <si>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</si>
  <si>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</si>
  <si>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</si>
  <si>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</si>
  <si>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</si>
  <si>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</si>
  <si>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</si>
  <si>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</si>
  <si>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</si>
  <si>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</si>
  <si>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 xml:space="preserve">  302</t>
  </si>
  <si>
    <t xml:space="preserve">  商品和服务支出</t>
  </si>
  <si>
    <t>302</t>
  </si>
  <si>
    <t>30201</t>
  </si>
  <si>
    <t xml:space="preserve">    办公费</t>
  </si>
  <si>
    <t>30217</t>
  </si>
  <si>
    <t xml:space="preserve">    公务接待费</t>
  </si>
  <si>
    <t>30228</t>
  </si>
  <si>
    <t xml:space="preserve">    工会经费</t>
  </si>
  <si>
    <t>30239</t>
  </si>
  <si>
    <t xml:space="preserve">    其他交通费用</t>
  </si>
  <si>
    <t xml:space="preserve">  310</t>
  </si>
  <si>
    <t xml:space="preserve">  其他资本性支出（类）</t>
  </si>
  <si>
    <t>310</t>
  </si>
  <si>
    <t>31000</t>
  </si>
  <si>
    <t xml:space="preserve">    自定义－采购科目</t>
  </si>
  <si>
    <t>样表8</t>
  </si>
  <si>
    <t>表3-2</t>
  </si>
  <si>
    <t>一般公共预算项目支出预算表</t>
  </si>
  <si>
    <t>金额</t>
  </si>
  <si>
    <t xml:space="preserve">  320001</t>
  </si>
  <si>
    <t xml:space="preserve">  自贡市自流井区投融资服务中心</t>
  </si>
  <si>
    <t xml:space="preserve">    金融信息服务平台建设运行维护</t>
  </si>
  <si>
    <t xml:space="preserve">    融资担保体系建设及项目申报</t>
  </si>
  <si>
    <t xml:space="preserve">    政银企交流合作</t>
  </si>
  <si>
    <r>
      <rPr>
        <sz val="11"/>
        <rFont val="宋体"/>
        <family val="3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</si>
  <si>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</si>
  <si>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</si>
  <si>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</si>
  <si>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</si>
  <si>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</si>
  <si>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</si>
  <si>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</si>
  <si>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</si>
  <si>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</si>
  <si>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</si>
  <si>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</si>
  <si>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</si>
  <si>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</si>
  <si>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</si>
  <si>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</si>
  <si>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</si>
  <si>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</si>
  <si>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</si>
  <si>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</si>
  <si>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</si>
  <si>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</si>
  <si>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</si>
  <si>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</si>
  <si>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</si>
  <si>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</si>
  <si>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</si>
  <si>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</si>
  <si>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</si>
  <si>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</si>
  <si>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</si>
  <si>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</si>
  <si>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</si>
  <si>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</si>
  <si>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</si>
  <si>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</si>
  <si>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family val="3"/>
        <charset val="134"/>
      </rPr>
      <t>320-自贡市自流井区投融资服务中心部门</t>
    </r>
  </si>
  <si>
    <r>
      <rPr>
        <sz val="9"/>
        <rFont val="宋体"/>
        <family val="3"/>
        <charset val="134"/>
      </rPr>
      <t>320001-自贡市自流井区投融资服务中心</t>
    </r>
  </si>
  <si>
    <r>
      <rPr>
        <sz val="9"/>
        <rFont val="宋体"/>
        <family val="3"/>
        <charset val="134"/>
      </rPr>
      <t>定额公用经费</t>
    </r>
  </si>
  <si>
    <r>
      <rPr>
        <sz val="9"/>
        <rFont val="宋体"/>
        <family val="3"/>
        <charset val="134"/>
      </rPr>
      <t>保障单位日常运转，提高预算编制质量，严格执行预算</t>
    </r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</si>
  <si>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</si>
  <si>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</si>
  <si>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r>
      <rPr>
        <sz val="9"/>
        <rFont val="宋体"/>
        <family val="3"/>
        <charset val="134"/>
      </rPr>
      <t>科目调整次数</t>
    </r>
  </si>
  <si>
    <r>
      <rPr>
        <sz val="9"/>
        <rFont val="宋体"/>
        <family val="3"/>
        <charset val="134"/>
      </rPr>
      <t>≤</t>
    </r>
  </si>
  <si>
    <t>10</t>
  </si>
  <si>
    <t>次</t>
  </si>
  <si>
    <t>22.5</t>
  </si>
  <si>
    <t>反向指标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</si>
  <si>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</si>
  <si>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预算编制准确率（计算方法为：∣（执行数-预算数）/预算数∣）</t>
    </r>
  </si>
  <si>
    <t>5</t>
  </si>
  <si>
    <t>%</t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</si>
  <si>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</si>
  <si>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经济效益指标</t>
    </r>
  </si>
  <si>
    <r>
      <rPr>
        <sz val="9"/>
        <rFont val="宋体"/>
        <family val="3"/>
        <charset val="134"/>
      </rPr>
      <t>运转保障率</t>
    </r>
  </si>
  <si>
    <r>
      <rPr>
        <sz val="9"/>
        <rFont val="宋体"/>
        <family val="3"/>
        <charset val="134"/>
      </rPr>
      <t>＝</t>
    </r>
  </si>
  <si>
    <t>100</t>
  </si>
  <si>
    <t>正向指标</t>
  </si>
  <si>
    <r>
      <rPr>
        <sz val="9"/>
        <rFont val="宋体"/>
        <family val="3"/>
        <charset val="134"/>
      </rPr>
      <t>“三公经费”控制率[计算方法为：（三公经费实际支出数/预算安排数]×100%）</t>
    </r>
  </si>
  <si>
    <r>
      <rPr>
        <sz val="9"/>
        <rFont val="宋体"/>
        <family val="3"/>
        <charset val="134"/>
      </rPr>
      <t>非定额公用经费</t>
    </r>
  </si>
  <si>
    <r>
      <rPr>
        <sz val="9"/>
        <rFont val="宋体"/>
        <family val="3"/>
        <charset val="134"/>
      </rPr>
      <t>政银企交流合作</t>
    </r>
  </si>
  <si>
    <r>
      <rPr>
        <sz val="9"/>
        <rFont val="宋体"/>
        <family val="3"/>
        <charset val="134"/>
      </rPr>
      <t>　搭建政银企合作平台，沟通政府、金融机构、中介机构、国有公司及中小企业投融资信息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</si>
  <si>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</si>
  <si>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政银企交流合作沟通完成时间</t>
    </r>
  </si>
  <si>
    <t>12</t>
  </si>
  <si>
    <t>月</t>
  </si>
  <si>
    <t>20</t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</si>
  <si>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</si>
  <si>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</si>
  <si>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r>
      <rPr>
        <sz val="9"/>
        <rFont val="宋体"/>
        <family val="3"/>
        <charset val="134"/>
      </rPr>
      <t>政银企交流合作金融机构、企业满意度</t>
    </r>
  </si>
  <si>
    <r>
      <rPr>
        <sz val="9"/>
        <rFont val="宋体"/>
        <family val="3"/>
        <charset val="134"/>
      </rPr>
      <t>≥</t>
    </r>
  </si>
  <si>
    <t>95</t>
  </si>
  <si>
    <r>
      <rPr>
        <sz val="9"/>
        <rFont val="宋体"/>
        <family val="3"/>
        <charset val="134"/>
      </rPr>
      <t>政银企交流合作会议次数</t>
    </r>
  </si>
  <si>
    <t>4</t>
  </si>
  <si>
    <r>
      <rPr>
        <sz val="9"/>
        <rFont val="宋体"/>
        <family val="3"/>
        <charset val="134"/>
      </rPr>
      <t>金融信息服务平台建设运行维护</t>
    </r>
  </si>
  <si>
    <r>
      <rPr>
        <sz val="9"/>
        <rFont val="宋体"/>
        <family val="3"/>
        <charset val="134"/>
      </rPr>
      <t>完善金融信息服务平台，服务企业、金融机构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</si>
  <si>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</si>
  <si>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金融信息服务平台运行维护费用</t>
    </r>
  </si>
  <si>
    <t>6.75</t>
  </si>
  <si>
    <t>万元</t>
  </si>
  <si>
    <r>
      <rPr>
        <sz val="9"/>
        <rFont val="宋体"/>
        <family val="3"/>
        <charset val="134"/>
      </rPr>
      <t>金融信息服务平台建设完成时间</t>
    </r>
  </si>
  <si>
    <r>
      <rPr>
        <sz val="9"/>
        <rFont val="宋体"/>
        <family val="3"/>
        <charset val="134"/>
      </rPr>
      <t>金融信息服务平台满意度</t>
    </r>
  </si>
  <si>
    <r>
      <rPr>
        <sz val="9"/>
        <rFont val="宋体"/>
        <family val="3"/>
        <charset val="134"/>
      </rPr>
      <t>融资担保体系建设及项目申报</t>
    </r>
  </si>
  <si>
    <r>
      <rPr>
        <sz val="9"/>
        <rFont val="宋体"/>
        <family val="3"/>
        <charset val="134"/>
      </rPr>
      <t>推进政府背景的信用担保体系和机构建设</t>
    </r>
  </si>
  <si>
    <r>
      <rPr>
        <sz val="9"/>
        <rFont val="宋体"/>
        <family val="3"/>
        <charset val="134"/>
      </rPr>
      <t>融资担保体系建设及项目申报完成融资金融</t>
    </r>
  </si>
  <si>
    <t>亿元</t>
  </si>
  <si>
    <r>
      <rPr>
        <sz val="9"/>
        <rFont val="宋体"/>
        <family val="3"/>
        <charset val="134"/>
      </rPr>
      <t>融资担保体系建设及项目申报完成时间</t>
    </r>
  </si>
  <si>
    <r>
      <rPr>
        <sz val="9"/>
        <rFont val="宋体"/>
        <family val="3"/>
        <charset val="134"/>
      </rPr>
      <t>融资担保体系及项目申报达到金融机构和企业满意度</t>
    </r>
  </si>
  <si>
    <r>
      <rPr>
        <sz val="9"/>
        <rFont val="宋体"/>
        <family val="3"/>
        <charset val="134"/>
      </rPr>
      <t>融资担保体系项目申报完成数量</t>
    </r>
  </si>
  <si>
    <t>2</t>
  </si>
  <si>
    <t>个</t>
  </si>
  <si>
    <t>样表14</t>
  </si>
  <si>
    <t>部门整体支出绩效目标表</t>
  </si>
  <si>
    <t>（2021年度）</t>
  </si>
  <si>
    <t>部门名称</t>
  </si>
  <si>
    <t>自贡市自流井区投融资服务中心部门</t>
  </si>
  <si>
    <t>年度主要任务</t>
  </si>
  <si>
    <t>任务名称</t>
  </si>
  <si>
    <t>主要内容</t>
  </si>
  <si>
    <t>金融信息服务平台建设运行维护</t>
  </si>
  <si>
    <t>完善金融信息服务平台，服务企业、金融机构</t>
  </si>
  <si>
    <t>融资担保体系建设及项目申报</t>
  </si>
  <si>
    <t>推进政府背景的信用担保体系和机构建设，完成项目申报，实现融资不低于5亿元</t>
  </si>
  <si>
    <t>政银企交流合作</t>
  </si>
  <si>
    <t>搭建政银企合作平台，沟通政府、金融机构、中介机构、国有公司及中小企业投融资信息</t>
  </si>
  <si>
    <t>承担金融公共服务职能，完成区委区政府交办的各项工作</t>
  </si>
  <si>
    <t>承担金融公共服务职能，为全区社会事业发展、产业发展提供金融服务。保障中心正常运转。</t>
  </si>
  <si>
    <t>年度部门整体支出预算</t>
  </si>
  <si>
    <t>资金总额</t>
  </si>
  <si>
    <t>财政拨款</t>
  </si>
  <si>
    <t>其他资金</t>
  </si>
  <si>
    <t>年度总体目标</t>
  </si>
  <si>
    <t>承担全区金融公共服务职能，承担金融信息服务平台建设和运行维护，承担PPP服务职能，承担政府投资基金服务工作，为全区社会事业发展、产业发展提供金融服务，推动区域经济健康持续发展。完成区委区政府交办的各项工作。</t>
  </si>
  <si>
    <t>年度绩效指标</t>
  </si>
  <si>
    <t>指标值（包含数字及文字描述）</t>
  </si>
  <si>
    <t>产出指标</t>
  </si>
  <si>
    <t>数量指标</t>
  </si>
  <si>
    <t>融资担保项目申报数量</t>
  </si>
  <si>
    <t>＝2个（套）</t>
  </si>
  <si>
    <t>政银企交流合作会议次数</t>
  </si>
  <si>
    <t>＝4场次</t>
  </si>
  <si>
    <t>质量指标</t>
  </si>
  <si>
    <t>承担金融公共服务职能完成质量</t>
  </si>
  <si>
    <t>定性优良中低差</t>
  </si>
  <si>
    <t>时效指标</t>
  </si>
  <si>
    <t>金融信息服务平台建设完成时间</t>
  </si>
  <si>
    <t>＝12月</t>
  </si>
  <si>
    <t>融资担保体系建设及项目申报完成时间</t>
  </si>
  <si>
    <t>政银企交流合作沟通完成时间</t>
  </si>
  <si>
    <t>成本指标</t>
  </si>
  <si>
    <t>金融信息服务平台运行维护费用</t>
  </si>
  <si>
    <t>＝6.75万元</t>
  </si>
  <si>
    <t>融资担保体系建设及项目申报费用</t>
  </si>
  <si>
    <t>政银企交流合作沟通所需费用</t>
  </si>
  <si>
    <t>效益指标</t>
  </si>
  <si>
    <t>经济效益指标</t>
  </si>
  <si>
    <t>融资担保体系建设及项目申报完成融资金额</t>
  </si>
  <si>
    <t>≥5亿元</t>
  </si>
  <si>
    <t>满意度指标</t>
  </si>
  <si>
    <t>服务对象满意度指标</t>
  </si>
  <si>
    <t>金融信息服务平台满意度</t>
  </si>
  <si>
    <t>≥95%</t>
  </si>
  <si>
    <t>政银企交流合作金融机构及企业满意度</t>
  </si>
</sst>
</file>

<file path=xl/styles.xml><?xml version="1.0" encoding="utf-8"?>
<styleSheet xmlns="http://schemas.openxmlformats.org/spreadsheetml/2006/main">
  <fonts count="26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family val="3"/>
      <charset val="134"/>
    </font>
    <font>
      <sz val="12"/>
      <name val="宋体"/>
      <family val="3"/>
      <charset val="134"/>
      <scheme val="minor"/>
    </font>
    <font>
      <sz val="9"/>
      <name val="SimSun"/>
      <charset val="134"/>
    </font>
    <font>
      <sz val="9"/>
      <name val="simhei"/>
      <family val="1"/>
    </font>
    <font>
      <b/>
      <sz val="15"/>
      <name val="宋体"/>
      <family val="3"/>
      <charset val="134"/>
    </font>
    <font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SimSun"/>
      <charset val="134"/>
    </font>
    <font>
      <sz val="9"/>
      <name val="simhei"/>
      <family val="3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SimSun"/>
      <charset val="134"/>
    </font>
    <font>
      <b/>
      <sz val="11"/>
      <color indexed="8"/>
      <name val="宋体"/>
      <family val="3"/>
      <charset val="134"/>
      <scheme val="minor"/>
    </font>
    <font>
      <b/>
      <sz val="16"/>
      <name val="黑体"/>
      <family val="3"/>
      <charset val="134"/>
    </font>
    <font>
      <sz val="12"/>
      <color indexed="8"/>
      <name val="方正黑体简体"/>
      <charset val="134"/>
    </font>
    <font>
      <sz val="9"/>
      <name val="Hiragino Sans GB"/>
      <family val="1"/>
    </font>
    <font>
      <b/>
      <sz val="9"/>
      <name val="Hiragino Sans GB"/>
      <family val="1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2" fillId="0" borderId="0"/>
    <xf numFmtId="0" fontId="23" fillId="5" borderId="0" applyNumberFormat="0" applyBorder="0" applyAlignment="0" applyProtection="0">
      <alignment vertical="center"/>
    </xf>
    <xf numFmtId="0" fontId="10" fillId="0" borderId="0"/>
    <xf numFmtId="0" fontId="24" fillId="0" borderId="0">
      <alignment vertical="center"/>
    </xf>
    <xf numFmtId="0" fontId="22" fillId="0" borderId="0"/>
    <xf numFmtId="0" fontId="23" fillId="4" borderId="0" applyNumberFormat="0" applyBorder="0" applyAlignment="0" applyProtection="0">
      <alignment vertical="center"/>
    </xf>
  </cellStyleXfs>
  <cellXfs count="118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5" fillId="0" borderId="2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left" vertical="center" wrapText="1"/>
    </xf>
    <xf numFmtId="4" fontId="5" fillId="0" borderId="2" xfId="5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9" fillId="2" borderId="2" xfId="5" applyFont="1" applyFill="1" applyBorder="1" applyAlignment="1">
      <alignment horizontal="center" vertical="center"/>
    </xf>
    <xf numFmtId="0" fontId="10" fillId="0" borderId="2" xfId="5" applyFont="1" applyBorder="1" applyAlignment="1">
      <alignment horizontal="left" vertical="center" wrapText="1"/>
    </xf>
    <xf numFmtId="0" fontId="11" fillId="0" borderId="2" xfId="5" applyFont="1" applyBorder="1" applyAlignment="1">
      <alignment vertical="center" wrapText="1"/>
    </xf>
    <xf numFmtId="4" fontId="10" fillId="0" borderId="2" xfId="5" applyNumberFormat="1" applyFont="1" applyBorder="1" applyAlignment="1">
      <alignment horizontal="right" vertical="center" wrapText="1"/>
    </xf>
    <xf numFmtId="0" fontId="10" fillId="0" borderId="1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>
      <alignment vertical="center"/>
    </xf>
    <xf numFmtId="0" fontId="10" fillId="0" borderId="5" xfId="0" applyFont="1" applyBorder="1">
      <alignment vertical="center"/>
    </xf>
    <xf numFmtId="0" fontId="13" fillId="0" borderId="6" xfId="0" applyFont="1" applyFill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9" fillId="0" borderId="5" xfId="0" applyFont="1" applyBorder="1">
      <alignment vertical="center"/>
    </xf>
    <xf numFmtId="4" fontId="13" fillId="0" borderId="6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center"/>
    </xf>
    <xf numFmtId="4" fontId="8" fillId="0" borderId="6" xfId="0" applyNumberFormat="1" applyFont="1" applyFill="1" applyBorder="1" applyAlignment="1">
      <alignment horizontal="right" vertical="center"/>
    </xf>
    <xf numFmtId="0" fontId="10" fillId="0" borderId="7" xfId="0" applyFont="1" applyBorder="1">
      <alignment vertical="center"/>
    </xf>
    <xf numFmtId="0" fontId="10" fillId="0" borderId="7" xfId="0" applyFont="1" applyBorder="1" applyAlignment="1">
      <alignment vertical="center" wrapText="1"/>
    </xf>
    <xf numFmtId="0" fontId="14" fillId="0" borderId="0" xfId="0" applyFont="1">
      <alignment vertical="center"/>
    </xf>
    <xf numFmtId="0" fontId="8" fillId="0" borderId="1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 wrapText="1"/>
    </xf>
    <xf numFmtId="49" fontId="15" fillId="0" borderId="11" xfId="4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2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0" fillId="0" borderId="5" xfId="0" applyFont="1" applyFill="1" applyBorder="1">
      <alignment vertical="center"/>
    </xf>
    <xf numFmtId="0" fontId="10" fillId="0" borderId="3" xfId="0" applyFont="1" applyFill="1" applyBorder="1">
      <alignment vertic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8" xfId="0" applyFont="1" applyFill="1" applyBorder="1">
      <alignment vertical="center"/>
    </xf>
    <xf numFmtId="0" fontId="10" fillId="0" borderId="5" xfId="0" applyFont="1" applyFill="1" applyBorder="1" applyAlignment="1">
      <alignment vertical="center" wrapText="1"/>
    </xf>
    <xf numFmtId="0" fontId="10" fillId="0" borderId="9" xfId="0" applyFont="1" applyFill="1" applyBorder="1">
      <alignment vertical="center"/>
    </xf>
    <xf numFmtId="0" fontId="10" fillId="0" borderId="9" xfId="0" applyFont="1" applyFill="1" applyBorder="1" applyAlignment="1">
      <alignment vertical="center" wrapText="1"/>
    </xf>
    <xf numFmtId="0" fontId="9" fillId="0" borderId="5" xfId="0" applyFont="1" applyFill="1" applyBorder="1">
      <alignment vertical="center"/>
    </xf>
    <xf numFmtId="0" fontId="9" fillId="0" borderId="9" xfId="0" applyFont="1" applyFill="1" applyBorder="1" applyAlignment="1">
      <alignment vertical="center" wrapText="1"/>
    </xf>
    <xf numFmtId="0" fontId="10" fillId="0" borderId="7" xfId="0" applyFont="1" applyFill="1" applyBorder="1">
      <alignment vertical="center"/>
    </xf>
    <xf numFmtId="0" fontId="10" fillId="0" borderId="7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0" fontId="5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center" vertical="center"/>
    </xf>
    <xf numFmtId="49" fontId="15" fillId="0" borderId="6" xfId="4" applyNumberFormat="1" applyFont="1" applyFill="1" applyBorder="1" applyAlignment="1" applyProtection="1">
      <alignment vertical="center" wrapText="1"/>
    </xf>
    <xf numFmtId="0" fontId="13" fillId="0" borderId="6" xfId="0" applyFont="1" applyFill="1" applyBorder="1">
      <alignment vertical="center"/>
    </xf>
    <xf numFmtId="0" fontId="17" fillId="0" borderId="6" xfId="0" applyFont="1" applyFill="1" applyBorder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4" fontId="15" fillId="0" borderId="11" xfId="4" applyNumberFormat="1" applyFont="1" applyFill="1" applyBorder="1" applyAlignment="1" applyProtection="1">
      <alignment vertical="center" wrapText="1"/>
    </xf>
    <xf numFmtId="4" fontId="15" fillId="0" borderId="6" xfId="4" applyNumberFormat="1" applyFont="1" applyFill="1" applyBorder="1" applyAlignment="1" applyProtection="1">
      <alignment vertical="center" wrapText="1"/>
    </xf>
    <xf numFmtId="4" fontId="15" fillId="0" borderId="12" xfId="4" applyNumberFormat="1" applyFont="1" applyFill="1" applyBorder="1" applyAlignment="1" applyProtection="1">
      <alignment vertical="center" wrapText="1"/>
    </xf>
    <xf numFmtId="0" fontId="8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16" fillId="0" borderId="5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16" fillId="0" borderId="1" xfId="0" applyFont="1" applyFill="1" applyBorder="1" applyAlignment="1">
      <alignment horizontal="right" vertical="center"/>
    </xf>
    <xf numFmtId="0" fontId="5" fillId="0" borderId="5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13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5" fillId="0" borderId="1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9" fillId="0" borderId="0" xfId="0" applyFont="1" applyFill="1">
      <alignment vertical="center"/>
    </xf>
    <xf numFmtId="0" fontId="2" fillId="0" borderId="5" xfId="0" applyFont="1" applyFill="1" applyBorder="1">
      <alignment vertical="center"/>
    </xf>
    <xf numFmtId="0" fontId="2" fillId="0" borderId="9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/>
    </xf>
    <xf numFmtId="4" fontId="15" fillId="0" borderId="15" xfId="4" applyNumberFormat="1" applyFont="1" applyFill="1" applyBorder="1" applyAlignment="1" applyProtection="1">
      <alignment vertical="center" wrapText="1"/>
    </xf>
    <xf numFmtId="0" fontId="20" fillId="0" borderId="9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9" xfId="0" applyFont="1" applyFill="1" applyBorder="1" applyAlignment="1">
      <alignment vertical="center" wrapText="1"/>
    </xf>
    <xf numFmtId="0" fontId="20" fillId="0" borderId="7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0" fillId="0" borderId="5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0" fontId="8" fillId="0" borderId="3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0" fillId="0" borderId="2" xfId="5" applyFont="1" applyBorder="1" applyAlignment="1">
      <alignment horizontal="left" vertical="center" wrapText="1"/>
    </xf>
    <xf numFmtId="4" fontId="10" fillId="0" borderId="2" xfId="5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8">
    <cellStyle name="百分比 2" xfId="1"/>
    <cellStyle name="常规" xfId="0" builtinId="0"/>
    <cellStyle name="常规 2" xfId="4"/>
    <cellStyle name="常规 3" xfId="5"/>
    <cellStyle name="货币 2" xfId="6"/>
    <cellStyle name="货币[0] 2" xfId="2"/>
    <cellStyle name="千位分隔 2" xfId="7"/>
    <cellStyle name="千位分隔[0]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8.&#36164;&#20135;&#22788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aacde/WINDOWS/!gzq/2001/08&#20915;&#31639;&#36164;&#26009;&#21367;/2001&#24180;&#39044;&#31639;&#22806;&#20915;&#31639;/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7827;&#23736;&#21457;&#36865;/2016&#24180;1-10&#26376;&#35843;&#25972;&#39044;&#31639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1&#26446;&#23398;&#38182;/01&#32508;&#21512;&#31185;/01&#39044;&#20915;&#31639;&#32534;&#21046;/01&#20195;&#32534;&#39044;&#31639;/02&#35843;&#25972;&#39044;&#31639;/2020&#24180;/2020&#24180;1&#33267;10&#26376;&#35843;&#25972;&#39044;&#31639;/&#26368;&#32456;&#23450;&#31295;/word&#21450;excel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446;&#23398;&#38182;/01&#32508;&#21512;&#31185;/01&#39044;&#20915;&#31639;&#32534;&#21046;/02&#20915;&#31639;&#32534;&#21046;/2017&#24180;/&#19978;&#20250;/04%202017&#24180;&#20915;&#31639;&#65288;&#19978;&#20250;&#65289;/&#23450;&#31295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tabSelected="1" workbookViewId="0">
      <pane ySplit="5" topLeftCell="A30" activePane="bottomLeft" state="frozen"/>
      <selection pane="bottomLeft" activeCell="B3" sqref="B3"/>
    </sheetView>
  </sheetViews>
  <sheetFormatPr defaultColWidth="10" defaultRowHeight="13.5"/>
  <cols>
    <col min="1" max="1" width="1.5" style="37" customWidth="1"/>
    <col min="2" max="2" width="42.625" style="37" customWidth="1"/>
    <col min="3" max="3" width="16.625" style="37" customWidth="1"/>
    <col min="4" max="4" width="42.625" style="37" customWidth="1"/>
    <col min="5" max="5" width="16.625" style="37" customWidth="1"/>
    <col min="6" max="6" width="1.5" style="37" customWidth="1"/>
    <col min="7" max="11" width="9.75" style="37" customWidth="1"/>
    <col min="12" max="16384" width="10" style="37"/>
  </cols>
  <sheetData>
    <row r="1" spans="1:6" s="83" customFormat="1" ht="24.95" customHeight="1">
      <c r="A1" s="84"/>
      <c r="B1" s="2" t="s">
        <v>0</v>
      </c>
      <c r="D1" s="2"/>
      <c r="E1" s="2"/>
      <c r="F1" s="85" t="s">
        <v>1</v>
      </c>
    </row>
    <row r="2" spans="1:6" ht="22.9" customHeight="1">
      <c r="A2" s="77"/>
      <c r="B2" s="94" t="s">
        <v>2</v>
      </c>
      <c r="C2" s="94"/>
      <c r="D2" s="94"/>
      <c r="E2" s="94"/>
      <c r="F2" s="62"/>
    </row>
    <row r="3" spans="1:6" ht="19.5" customHeight="1">
      <c r="A3" s="77"/>
      <c r="B3" s="43" t="s">
        <v>3</v>
      </c>
      <c r="D3" s="39"/>
      <c r="E3" s="86" t="s">
        <v>4</v>
      </c>
      <c r="F3" s="62"/>
    </row>
    <row r="4" spans="1:6" ht="26.1" customHeight="1">
      <c r="A4" s="77"/>
      <c r="B4" s="95" t="s">
        <v>5</v>
      </c>
      <c r="C4" s="95"/>
      <c r="D4" s="95" t="s">
        <v>6</v>
      </c>
      <c r="E4" s="95"/>
      <c r="F4" s="62"/>
    </row>
    <row r="5" spans="1:6" ht="26.1" customHeight="1">
      <c r="A5" s="77"/>
      <c r="B5" s="19" t="s">
        <v>7</v>
      </c>
      <c r="C5" s="19" t="s">
        <v>8</v>
      </c>
      <c r="D5" s="19" t="s">
        <v>7</v>
      </c>
      <c r="E5" s="19" t="s">
        <v>8</v>
      </c>
      <c r="F5" s="62"/>
    </row>
    <row r="6" spans="1:6" ht="26.1" customHeight="1">
      <c r="A6" s="96"/>
      <c r="B6" s="23" t="s">
        <v>9</v>
      </c>
      <c r="C6" s="87">
        <v>54.05</v>
      </c>
      <c r="D6" s="23" t="s">
        <v>10</v>
      </c>
      <c r="E6" s="24"/>
      <c r="F6" s="48"/>
    </row>
    <row r="7" spans="1:6" ht="26.1" customHeight="1">
      <c r="A7" s="96"/>
      <c r="B7" s="23" t="s">
        <v>11</v>
      </c>
      <c r="C7" s="24"/>
      <c r="D7" s="23" t="s">
        <v>12</v>
      </c>
      <c r="E7" s="24"/>
      <c r="F7" s="48"/>
    </row>
    <row r="8" spans="1:6" ht="26.1" customHeight="1">
      <c r="A8" s="96"/>
      <c r="B8" s="23" t="s">
        <v>13</v>
      </c>
      <c r="C8" s="24"/>
      <c r="D8" s="23" t="s">
        <v>14</v>
      </c>
      <c r="E8" s="24"/>
      <c r="F8" s="48"/>
    </row>
    <row r="9" spans="1:6" ht="26.1" customHeight="1">
      <c r="A9" s="96"/>
      <c r="B9" s="23" t="s">
        <v>15</v>
      </c>
      <c r="C9" s="24"/>
      <c r="D9" s="23" t="s">
        <v>16</v>
      </c>
      <c r="E9" s="24"/>
      <c r="F9" s="48"/>
    </row>
    <row r="10" spans="1:6" ht="26.1" customHeight="1">
      <c r="A10" s="96"/>
      <c r="B10" s="23" t="s">
        <v>17</v>
      </c>
      <c r="C10" s="24"/>
      <c r="D10" s="23" t="s">
        <v>18</v>
      </c>
      <c r="E10" s="24"/>
      <c r="F10" s="48"/>
    </row>
    <row r="11" spans="1:6" ht="26.1" customHeight="1">
      <c r="A11" s="96"/>
      <c r="B11" s="23" t="s">
        <v>19</v>
      </c>
      <c r="C11" s="24"/>
      <c r="D11" s="23" t="s">
        <v>20</v>
      </c>
      <c r="E11" s="24"/>
      <c r="F11" s="48"/>
    </row>
    <row r="12" spans="1:6" ht="26.1" customHeight="1">
      <c r="A12" s="96"/>
      <c r="B12" s="23" t="s">
        <v>21</v>
      </c>
      <c r="C12" s="24"/>
      <c r="D12" s="23" t="s">
        <v>22</v>
      </c>
      <c r="E12" s="24"/>
      <c r="F12" s="48"/>
    </row>
    <row r="13" spans="1:6" ht="26.1" customHeight="1">
      <c r="A13" s="96"/>
      <c r="B13" s="23" t="s">
        <v>21</v>
      </c>
      <c r="C13" s="24"/>
      <c r="D13" s="23" t="s">
        <v>23</v>
      </c>
      <c r="E13" s="24">
        <v>3.45</v>
      </c>
      <c r="F13" s="48"/>
    </row>
    <row r="14" spans="1:6" ht="26.1" customHeight="1">
      <c r="A14" s="96"/>
      <c r="B14" s="23" t="s">
        <v>21</v>
      </c>
      <c r="C14" s="24"/>
      <c r="D14" s="23" t="s">
        <v>24</v>
      </c>
      <c r="E14" s="24"/>
      <c r="F14" s="48"/>
    </row>
    <row r="15" spans="1:6" ht="26.1" customHeight="1">
      <c r="A15" s="96"/>
      <c r="B15" s="23" t="s">
        <v>21</v>
      </c>
      <c r="C15" s="24"/>
      <c r="D15" s="23" t="s">
        <v>25</v>
      </c>
      <c r="E15" s="24">
        <v>1.56</v>
      </c>
      <c r="F15" s="48"/>
    </row>
    <row r="16" spans="1:6" ht="26.1" customHeight="1">
      <c r="A16" s="96"/>
      <c r="B16" s="23" t="s">
        <v>21</v>
      </c>
      <c r="C16" s="24"/>
      <c r="D16" s="23" t="s">
        <v>26</v>
      </c>
      <c r="E16" s="24"/>
      <c r="F16" s="48"/>
    </row>
    <row r="17" spans="1:6" ht="26.1" customHeight="1">
      <c r="A17" s="96"/>
      <c r="B17" s="23" t="s">
        <v>21</v>
      </c>
      <c r="C17" s="24"/>
      <c r="D17" s="23" t="s">
        <v>27</v>
      </c>
      <c r="E17" s="24"/>
      <c r="F17" s="48"/>
    </row>
    <row r="18" spans="1:6" ht="26.1" customHeight="1">
      <c r="A18" s="96"/>
      <c r="B18" s="23" t="s">
        <v>21</v>
      </c>
      <c r="C18" s="24"/>
      <c r="D18" s="23" t="s">
        <v>28</v>
      </c>
      <c r="E18" s="24"/>
      <c r="F18" s="48"/>
    </row>
    <row r="19" spans="1:6" ht="26.1" customHeight="1">
      <c r="A19" s="96"/>
      <c r="B19" s="23" t="s">
        <v>21</v>
      </c>
      <c r="C19" s="24"/>
      <c r="D19" s="23" t="s">
        <v>29</v>
      </c>
      <c r="E19" s="24"/>
      <c r="F19" s="48"/>
    </row>
    <row r="20" spans="1:6" ht="26.1" customHeight="1">
      <c r="A20" s="96"/>
      <c r="B20" s="23" t="s">
        <v>21</v>
      </c>
      <c r="C20" s="24"/>
      <c r="D20" s="23" t="s">
        <v>30</v>
      </c>
      <c r="E20" s="24"/>
      <c r="F20" s="48"/>
    </row>
    <row r="21" spans="1:6" ht="26.1" customHeight="1">
      <c r="A21" s="96"/>
      <c r="B21" s="23" t="s">
        <v>21</v>
      </c>
      <c r="C21" s="24"/>
      <c r="D21" s="23" t="s">
        <v>31</v>
      </c>
      <c r="E21" s="24"/>
      <c r="F21" s="48"/>
    </row>
    <row r="22" spans="1:6" ht="26.1" customHeight="1">
      <c r="A22" s="96"/>
      <c r="B22" s="23" t="s">
        <v>21</v>
      </c>
      <c r="C22" s="24"/>
      <c r="D22" s="23" t="s">
        <v>32</v>
      </c>
      <c r="E22" s="24">
        <v>46.72</v>
      </c>
      <c r="F22" s="48"/>
    </row>
    <row r="23" spans="1:6" ht="26.1" customHeight="1">
      <c r="A23" s="96"/>
      <c r="B23" s="23" t="s">
        <v>21</v>
      </c>
      <c r="C23" s="24"/>
      <c r="D23" s="23" t="s">
        <v>33</v>
      </c>
      <c r="E23" s="24"/>
      <c r="F23" s="48"/>
    </row>
    <row r="24" spans="1:6" ht="26.1" customHeight="1">
      <c r="A24" s="96"/>
      <c r="B24" s="23" t="s">
        <v>21</v>
      </c>
      <c r="C24" s="24"/>
      <c r="D24" s="23" t="s">
        <v>34</v>
      </c>
      <c r="E24" s="24"/>
      <c r="F24" s="48"/>
    </row>
    <row r="25" spans="1:6" ht="26.1" customHeight="1">
      <c r="A25" s="96"/>
      <c r="B25" s="23" t="s">
        <v>21</v>
      </c>
      <c r="C25" s="24"/>
      <c r="D25" s="23" t="s">
        <v>35</v>
      </c>
      <c r="E25" s="24">
        <v>2.3199999999999998</v>
      </c>
      <c r="F25" s="48"/>
    </row>
    <row r="26" spans="1:6" ht="26.1" customHeight="1">
      <c r="A26" s="96"/>
      <c r="B26" s="23" t="s">
        <v>21</v>
      </c>
      <c r="C26" s="24"/>
      <c r="D26" s="23" t="s">
        <v>36</v>
      </c>
      <c r="E26" s="24"/>
      <c r="F26" s="48"/>
    </row>
    <row r="27" spans="1:6" ht="26.1" customHeight="1">
      <c r="A27" s="96"/>
      <c r="B27" s="23" t="s">
        <v>21</v>
      </c>
      <c r="C27" s="24"/>
      <c r="D27" s="23" t="s">
        <v>37</v>
      </c>
      <c r="E27" s="24"/>
      <c r="F27" s="48"/>
    </row>
    <row r="28" spans="1:6" ht="26.1" customHeight="1">
      <c r="A28" s="96"/>
      <c r="B28" s="23" t="s">
        <v>21</v>
      </c>
      <c r="C28" s="24"/>
      <c r="D28" s="23" t="s">
        <v>38</v>
      </c>
      <c r="E28" s="24"/>
      <c r="F28" s="48"/>
    </row>
    <row r="29" spans="1:6" ht="26.1" customHeight="1">
      <c r="A29" s="96"/>
      <c r="B29" s="23" t="s">
        <v>21</v>
      </c>
      <c r="C29" s="24"/>
      <c r="D29" s="23" t="s">
        <v>39</v>
      </c>
      <c r="E29" s="24"/>
      <c r="F29" s="48"/>
    </row>
    <row r="30" spans="1:6" ht="26.1" customHeight="1">
      <c r="A30" s="96"/>
      <c r="B30" s="23" t="s">
        <v>21</v>
      </c>
      <c r="C30" s="24"/>
      <c r="D30" s="23" t="s">
        <v>40</v>
      </c>
      <c r="E30" s="24"/>
      <c r="F30" s="48"/>
    </row>
    <row r="31" spans="1:6" ht="26.1" customHeight="1">
      <c r="A31" s="96"/>
      <c r="B31" s="23" t="s">
        <v>21</v>
      </c>
      <c r="C31" s="24"/>
      <c r="D31" s="23" t="s">
        <v>41</v>
      </c>
      <c r="E31" s="24"/>
      <c r="F31" s="48"/>
    </row>
    <row r="32" spans="1:6" ht="26.1" customHeight="1">
      <c r="A32" s="96"/>
      <c r="B32" s="23" t="s">
        <v>21</v>
      </c>
      <c r="C32" s="24"/>
      <c r="D32" s="23" t="s">
        <v>42</v>
      </c>
      <c r="E32" s="24"/>
      <c r="F32" s="48"/>
    </row>
    <row r="33" spans="1:6" ht="26.1" customHeight="1">
      <c r="A33" s="96"/>
      <c r="B33" s="23" t="s">
        <v>21</v>
      </c>
      <c r="C33" s="24"/>
      <c r="D33" s="23" t="s">
        <v>43</v>
      </c>
      <c r="E33" s="24"/>
      <c r="F33" s="48"/>
    </row>
    <row r="34" spans="1:6" ht="26.1" customHeight="1">
      <c r="A34" s="96"/>
      <c r="B34" s="23" t="s">
        <v>21</v>
      </c>
      <c r="C34" s="24"/>
      <c r="D34" s="23" t="s">
        <v>44</v>
      </c>
      <c r="E34" s="24"/>
      <c r="F34" s="48"/>
    </row>
    <row r="35" spans="1:6" ht="26.1" customHeight="1">
      <c r="A35" s="96"/>
      <c r="B35" s="23" t="s">
        <v>21</v>
      </c>
      <c r="C35" s="24"/>
      <c r="D35" s="23" t="s">
        <v>45</v>
      </c>
      <c r="E35" s="24"/>
      <c r="F35" s="48"/>
    </row>
    <row r="36" spans="1:6" ht="26.1" customHeight="1">
      <c r="A36" s="49"/>
      <c r="B36" s="19" t="s">
        <v>46</v>
      </c>
      <c r="C36" s="22">
        <f>SUM(C6:C11)</f>
        <v>54.05</v>
      </c>
      <c r="D36" s="19" t="s">
        <v>47</v>
      </c>
      <c r="E36" s="22">
        <f>SUM(E6:E35)</f>
        <v>54.05</v>
      </c>
      <c r="F36" s="50"/>
    </row>
    <row r="37" spans="1:6" ht="26.1" customHeight="1">
      <c r="A37" s="41"/>
      <c r="B37" s="23" t="s">
        <v>48</v>
      </c>
      <c r="C37" s="24"/>
      <c r="D37" s="23" t="s">
        <v>49</v>
      </c>
      <c r="E37" s="24"/>
      <c r="F37" s="88"/>
    </row>
    <row r="38" spans="1:6" ht="26.1" customHeight="1">
      <c r="A38" s="89"/>
      <c r="B38" s="23" t="s">
        <v>50</v>
      </c>
      <c r="C38" s="24"/>
      <c r="D38" s="23" t="s">
        <v>51</v>
      </c>
      <c r="E38" s="24"/>
      <c r="F38" s="88"/>
    </row>
    <row r="39" spans="1:6" ht="26.1" customHeight="1">
      <c r="A39" s="89"/>
      <c r="B39" s="90"/>
      <c r="C39" s="90"/>
      <c r="D39" s="23" t="s">
        <v>52</v>
      </c>
      <c r="E39" s="24"/>
      <c r="F39" s="88"/>
    </row>
    <row r="40" spans="1:6" ht="26.1" customHeight="1">
      <c r="A40" s="91"/>
      <c r="B40" s="19" t="s">
        <v>53</v>
      </c>
      <c r="C40" s="22">
        <f>SUM(C36:C38)</f>
        <v>54.05</v>
      </c>
      <c r="D40" s="19" t="s">
        <v>54</v>
      </c>
      <c r="E40" s="22">
        <f>SUM(E36,E37,E39)</f>
        <v>54.05</v>
      </c>
      <c r="F40" s="92"/>
    </row>
    <row r="41" spans="1:6" ht="9.75" customHeight="1">
      <c r="A41" s="78"/>
      <c r="B41" s="78"/>
      <c r="C41" s="93"/>
      <c r="D41" s="93"/>
      <c r="E41" s="78"/>
      <c r="F41" s="79"/>
    </row>
  </sheetData>
  <mergeCells count="4">
    <mergeCell ref="B2:E2"/>
    <mergeCell ref="B4:C4"/>
    <mergeCell ref="D4:E4"/>
    <mergeCell ref="A6:A35"/>
  </mergeCells>
  <phoneticPr fontId="25" type="noConversion"/>
  <printOptions horizontalCentered="1"/>
  <pageMargins left="1.37777777777778" right="0.98402777777777795" top="0.98402777777777795" bottom="0.98402777777777795" header="0" footer="0"/>
  <pageSetup paperSize="9" scale="64" fitToHeight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"/>
  <sheetViews>
    <sheetView workbookViewId="0">
      <pane ySplit="6" topLeftCell="A8" activePane="bottomLeft" state="frozen"/>
      <selection pane="bottomLeft" activeCell="F25" sqref="F25"/>
    </sheetView>
  </sheetViews>
  <sheetFormatPr defaultColWidth="10" defaultRowHeight="13.5"/>
  <cols>
    <col min="1" max="1" width="1.5" customWidth="1"/>
    <col min="2" max="4" width="6.125" customWidth="1"/>
    <col min="5" max="5" width="17" customWidth="1"/>
    <col min="6" max="6" width="40.625" customWidth="1"/>
    <col min="7" max="9" width="17" customWidth="1"/>
    <col min="10" max="10" width="1.5" customWidth="1"/>
    <col min="11" max="12" width="9.75" customWidth="1"/>
  </cols>
  <sheetData>
    <row r="1" spans="1:10" ht="24.95" customHeight="1">
      <c r="A1" s="14"/>
      <c r="B1" s="2" t="s">
        <v>221</v>
      </c>
      <c r="C1" s="2"/>
      <c r="D1" s="2"/>
      <c r="E1" s="15"/>
      <c r="F1" s="15"/>
      <c r="G1" s="16"/>
      <c r="H1" s="16"/>
      <c r="I1" s="28" t="s">
        <v>222</v>
      </c>
      <c r="J1" s="18"/>
    </row>
    <row r="2" spans="1:10" ht="22.9" customHeight="1">
      <c r="A2" s="14"/>
      <c r="B2" s="104" t="s">
        <v>223</v>
      </c>
      <c r="C2" s="104"/>
      <c r="D2" s="104"/>
      <c r="E2" s="104"/>
      <c r="F2" s="104"/>
      <c r="G2" s="104"/>
      <c r="H2" s="104"/>
      <c r="I2" s="104"/>
      <c r="J2" s="18" t="s">
        <v>1</v>
      </c>
    </row>
    <row r="3" spans="1:10" ht="19.5" customHeight="1">
      <c r="A3" s="17"/>
      <c r="B3" s="105" t="s">
        <v>3</v>
      </c>
      <c r="C3" s="105"/>
      <c r="D3" s="105"/>
      <c r="E3" s="105"/>
      <c r="F3" s="105"/>
      <c r="G3" s="17"/>
      <c r="H3" s="17"/>
      <c r="I3" s="29" t="s">
        <v>4</v>
      </c>
      <c r="J3" s="30"/>
    </row>
    <row r="4" spans="1:10" ht="24.4" customHeight="1">
      <c r="A4" s="18"/>
      <c r="B4" s="95" t="s">
        <v>7</v>
      </c>
      <c r="C4" s="95"/>
      <c r="D4" s="95"/>
      <c r="E4" s="95"/>
      <c r="F4" s="95"/>
      <c r="G4" s="95" t="s">
        <v>224</v>
      </c>
      <c r="H4" s="95"/>
      <c r="I4" s="95"/>
      <c r="J4" s="31"/>
    </row>
    <row r="5" spans="1:10" ht="24.4" customHeight="1">
      <c r="A5" s="20"/>
      <c r="B5" s="95" t="s">
        <v>80</v>
      </c>
      <c r="C5" s="95"/>
      <c r="D5" s="95"/>
      <c r="E5" s="95" t="s">
        <v>69</v>
      </c>
      <c r="F5" s="95" t="s">
        <v>70</v>
      </c>
      <c r="G5" s="95" t="s">
        <v>58</v>
      </c>
      <c r="H5" s="95" t="s">
        <v>76</v>
      </c>
      <c r="I5" s="95" t="s">
        <v>77</v>
      </c>
      <c r="J5" s="31"/>
    </row>
    <row r="6" spans="1:10" ht="24.4" customHeight="1">
      <c r="A6" s="20"/>
      <c r="B6" s="19" t="s">
        <v>81</v>
      </c>
      <c r="C6" s="19" t="s">
        <v>82</v>
      </c>
      <c r="D6" s="19" t="s">
        <v>83</v>
      </c>
      <c r="E6" s="95"/>
      <c r="F6" s="95"/>
      <c r="G6" s="95"/>
      <c r="H6" s="95"/>
      <c r="I6" s="95"/>
      <c r="J6" s="32"/>
    </row>
    <row r="7" spans="1:10" ht="22.9" customHeight="1">
      <c r="A7" s="21"/>
      <c r="B7" s="19"/>
      <c r="C7" s="19"/>
      <c r="D7" s="19"/>
      <c r="E7" s="19"/>
      <c r="F7" s="19" t="s">
        <v>71</v>
      </c>
      <c r="G7" s="22"/>
      <c r="H7" s="22"/>
      <c r="I7" s="22"/>
      <c r="J7" s="33"/>
    </row>
    <row r="8" spans="1:10" ht="22.9" customHeight="1">
      <c r="A8" s="21"/>
      <c r="B8" s="19"/>
      <c r="C8" s="19"/>
      <c r="D8" s="19"/>
      <c r="E8" s="19"/>
      <c r="F8" s="19"/>
      <c r="G8" s="22"/>
      <c r="H8" s="22"/>
      <c r="I8" s="22"/>
      <c r="J8" s="33"/>
    </row>
    <row r="9" spans="1:10" ht="22.9" customHeight="1">
      <c r="A9" s="21"/>
      <c r="B9" s="19"/>
      <c r="C9" s="19"/>
      <c r="D9" s="19"/>
      <c r="E9" s="19"/>
      <c r="F9" s="19"/>
      <c r="G9" s="22"/>
      <c r="H9" s="22"/>
      <c r="I9" s="22"/>
      <c r="J9" s="33"/>
    </row>
    <row r="10" spans="1:10" ht="22.9" customHeight="1">
      <c r="A10" s="21"/>
      <c r="B10" s="19"/>
      <c r="C10" s="19"/>
      <c r="D10" s="19"/>
      <c r="E10" s="19"/>
      <c r="F10" s="19"/>
      <c r="G10" s="22"/>
      <c r="H10" s="22"/>
      <c r="I10" s="22"/>
      <c r="J10" s="33"/>
    </row>
    <row r="11" spans="1:10" ht="22.9" customHeight="1">
      <c r="A11" s="21"/>
      <c r="B11" s="19"/>
      <c r="C11" s="19"/>
      <c r="D11" s="19"/>
      <c r="E11" s="19"/>
      <c r="F11" s="19"/>
      <c r="G11" s="22"/>
      <c r="H11" s="22"/>
      <c r="I11" s="22"/>
      <c r="J11" s="33"/>
    </row>
    <row r="12" spans="1:10" ht="22.9" customHeight="1">
      <c r="A12" s="21"/>
      <c r="B12" s="19"/>
      <c r="C12" s="19"/>
      <c r="D12" s="19"/>
      <c r="E12" s="19"/>
      <c r="F12" s="19"/>
      <c r="G12" s="22"/>
      <c r="H12" s="22"/>
      <c r="I12" s="22"/>
      <c r="J12" s="33"/>
    </row>
    <row r="13" spans="1:10" ht="22.9" customHeight="1">
      <c r="A13" s="21"/>
      <c r="B13" s="19"/>
      <c r="C13" s="19"/>
      <c r="D13" s="19"/>
      <c r="E13" s="19"/>
      <c r="F13" s="19"/>
      <c r="G13" s="22"/>
      <c r="H13" s="22"/>
      <c r="I13" s="22"/>
      <c r="J13" s="33"/>
    </row>
    <row r="14" spans="1:10" ht="22.9" customHeight="1">
      <c r="A14" s="21"/>
      <c r="B14" s="19"/>
      <c r="C14" s="19"/>
      <c r="D14" s="19"/>
      <c r="E14" s="19"/>
      <c r="F14" s="19"/>
      <c r="G14" s="22"/>
      <c r="H14" s="22"/>
      <c r="I14" s="22"/>
      <c r="J14" s="33"/>
    </row>
    <row r="15" spans="1:10" ht="22.9" customHeight="1">
      <c r="A15" s="21"/>
      <c r="B15" s="19"/>
      <c r="C15" s="19"/>
      <c r="D15" s="19"/>
      <c r="E15" s="19"/>
      <c r="F15" s="19"/>
      <c r="G15" s="22"/>
      <c r="H15" s="22"/>
      <c r="I15" s="22"/>
      <c r="J15" s="33"/>
    </row>
    <row r="16" spans="1:10" ht="22.9" customHeight="1">
      <c r="A16" s="20"/>
      <c r="B16" s="23"/>
      <c r="C16" s="23"/>
      <c r="D16" s="23"/>
      <c r="E16" s="23"/>
      <c r="F16" s="23" t="s">
        <v>21</v>
      </c>
      <c r="G16" s="24"/>
      <c r="H16" s="24"/>
      <c r="I16" s="24"/>
      <c r="J16" s="31"/>
    </row>
    <row r="17" spans="1:10" ht="22.9" customHeight="1">
      <c r="A17" s="20"/>
      <c r="B17" s="23"/>
      <c r="C17" s="23"/>
      <c r="D17" s="23"/>
      <c r="E17" s="23"/>
      <c r="F17" s="23" t="s">
        <v>21</v>
      </c>
      <c r="G17" s="24"/>
      <c r="H17" s="24"/>
      <c r="I17" s="24"/>
      <c r="J17" s="31"/>
    </row>
    <row r="18" spans="1:10" ht="24" customHeight="1">
      <c r="B18" t="s">
        <v>225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honeticPr fontId="25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"/>
  <sheetViews>
    <sheetView workbookViewId="0">
      <pane ySplit="6" topLeftCell="A7" activePane="bottomLeft" state="frozen"/>
      <selection pane="bottomLeft" activeCell="E26" sqref="E26"/>
    </sheetView>
  </sheetViews>
  <sheetFormatPr defaultColWidth="10" defaultRowHeight="13.5"/>
  <cols>
    <col min="1" max="1" width="1.5" customWidth="1"/>
    <col min="2" max="2" width="12.25" customWidth="1"/>
    <col min="3" max="3" width="29.75" customWidth="1"/>
    <col min="4" max="9" width="14.5" customWidth="1"/>
    <col min="10" max="10" width="1.5" customWidth="1"/>
    <col min="11" max="11" width="9.75" customWidth="1"/>
  </cols>
  <sheetData>
    <row r="1" spans="1:10" ht="24.95" customHeight="1">
      <c r="A1" s="14"/>
      <c r="B1" s="2" t="s">
        <v>226</v>
      </c>
      <c r="C1" s="15"/>
      <c r="D1" s="16"/>
      <c r="E1" s="16"/>
      <c r="F1" s="16"/>
      <c r="G1" s="16"/>
      <c r="H1" s="16"/>
      <c r="I1" s="28" t="s">
        <v>227</v>
      </c>
      <c r="J1" s="18"/>
    </row>
    <row r="2" spans="1:10" ht="22.9" customHeight="1">
      <c r="A2" s="14"/>
      <c r="B2" s="104" t="s">
        <v>228</v>
      </c>
      <c r="C2" s="104"/>
      <c r="D2" s="104"/>
      <c r="E2" s="104"/>
      <c r="F2" s="104"/>
      <c r="G2" s="104"/>
      <c r="H2" s="104"/>
      <c r="I2" s="104"/>
      <c r="J2" s="18" t="s">
        <v>1</v>
      </c>
    </row>
    <row r="3" spans="1:10" ht="19.5" customHeight="1">
      <c r="A3" s="17"/>
      <c r="B3" s="105" t="s">
        <v>3</v>
      </c>
      <c r="C3" s="105"/>
      <c r="D3" s="29"/>
      <c r="E3" s="29"/>
      <c r="F3" s="29"/>
      <c r="G3" s="29"/>
      <c r="H3" s="29"/>
      <c r="I3" s="29" t="s">
        <v>4</v>
      </c>
      <c r="J3" s="30"/>
    </row>
    <row r="4" spans="1:10" ht="24.4" customHeight="1">
      <c r="A4" s="18"/>
      <c r="B4" s="95" t="s">
        <v>214</v>
      </c>
      <c r="C4" s="95" t="s">
        <v>70</v>
      </c>
      <c r="D4" s="95" t="s">
        <v>215</v>
      </c>
      <c r="E4" s="95"/>
      <c r="F4" s="95"/>
      <c r="G4" s="95"/>
      <c r="H4" s="95"/>
      <c r="I4" s="95"/>
      <c r="J4" s="31"/>
    </row>
    <row r="5" spans="1:10" ht="24.4" customHeight="1">
      <c r="A5" s="20"/>
      <c r="B5" s="95"/>
      <c r="C5" s="95"/>
      <c r="D5" s="95" t="s">
        <v>58</v>
      </c>
      <c r="E5" s="99" t="s">
        <v>216</v>
      </c>
      <c r="F5" s="95" t="s">
        <v>217</v>
      </c>
      <c r="G5" s="95"/>
      <c r="H5" s="95"/>
      <c r="I5" s="95" t="s">
        <v>218</v>
      </c>
      <c r="J5" s="31"/>
    </row>
    <row r="6" spans="1:10" ht="24.4" customHeight="1">
      <c r="A6" s="20"/>
      <c r="B6" s="95"/>
      <c r="C6" s="95"/>
      <c r="D6" s="95"/>
      <c r="E6" s="99"/>
      <c r="F6" s="19" t="s">
        <v>152</v>
      </c>
      <c r="G6" s="19" t="s">
        <v>219</v>
      </c>
      <c r="H6" s="19" t="s">
        <v>220</v>
      </c>
      <c r="I6" s="95"/>
      <c r="J6" s="32"/>
    </row>
    <row r="7" spans="1:10" ht="22.9" customHeight="1">
      <c r="A7" s="21"/>
      <c r="B7" s="19"/>
      <c r="C7" s="19" t="s">
        <v>71</v>
      </c>
      <c r="D7" s="22"/>
      <c r="E7" s="22"/>
      <c r="F7" s="22"/>
      <c r="G7" s="22"/>
      <c r="H7" s="22"/>
      <c r="I7" s="22"/>
      <c r="J7" s="33"/>
    </row>
    <row r="8" spans="1:10" ht="22.9" customHeight="1">
      <c r="A8" s="21"/>
      <c r="B8" s="19"/>
      <c r="C8" s="19"/>
      <c r="D8" s="22"/>
      <c r="E8" s="22"/>
      <c r="F8" s="22"/>
      <c r="G8" s="22"/>
      <c r="H8" s="22"/>
      <c r="I8" s="22"/>
      <c r="J8" s="33"/>
    </row>
    <row r="9" spans="1:10" ht="22.9" customHeight="1">
      <c r="A9" s="21"/>
      <c r="B9" s="19"/>
      <c r="C9" s="19"/>
      <c r="D9" s="22"/>
      <c r="E9" s="22"/>
      <c r="F9" s="22"/>
      <c r="G9" s="22"/>
      <c r="H9" s="22"/>
      <c r="I9" s="22"/>
      <c r="J9" s="33"/>
    </row>
    <row r="10" spans="1:10" ht="22.9" customHeight="1">
      <c r="A10" s="21"/>
      <c r="B10" s="19"/>
      <c r="C10" s="19"/>
      <c r="D10" s="22"/>
      <c r="E10" s="22"/>
      <c r="F10" s="22"/>
      <c r="G10" s="22"/>
      <c r="H10" s="22"/>
      <c r="I10" s="22"/>
      <c r="J10" s="33"/>
    </row>
    <row r="11" spans="1:10" ht="22.9" customHeight="1">
      <c r="A11" s="21"/>
      <c r="B11" s="19"/>
      <c r="C11" s="19"/>
      <c r="D11" s="22"/>
      <c r="E11" s="22"/>
      <c r="F11" s="22"/>
      <c r="G11" s="22"/>
      <c r="H11" s="22"/>
      <c r="I11" s="22"/>
      <c r="J11" s="33"/>
    </row>
    <row r="12" spans="1:10" ht="22.9" customHeight="1">
      <c r="A12" s="21"/>
      <c r="B12" s="19"/>
      <c r="C12" s="19"/>
      <c r="D12" s="22"/>
      <c r="E12" s="22"/>
      <c r="F12" s="22"/>
      <c r="G12" s="22"/>
      <c r="H12" s="22"/>
      <c r="I12" s="22"/>
      <c r="J12" s="33"/>
    </row>
    <row r="13" spans="1:10" ht="22.9" customHeight="1">
      <c r="A13" s="21"/>
      <c r="B13" s="19"/>
      <c r="C13" s="19"/>
      <c r="D13" s="22"/>
      <c r="E13" s="22"/>
      <c r="F13" s="22"/>
      <c r="G13" s="22"/>
      <c r="H13" s="22"/>
      <c r="I13" s="22"/>
      <c r="J13" s="33"/>
    </row>
    <row r="14" spans="1:10" ht="22.9" customHeight="1">
      <c r="A14" s="21"/>
      <c r="B14" s="19"/>
      <c r="C14" s="19"/>
      <c r="D14" s="22"/>
      <c r="E14" s="22"/>
      <c r="F14" s="22"/>
      <c r="G14" s="22"/>
      <c r="H14" s="22"/>
      <c r="I14" s="22"/>
      <c r="J14" s="33"/>
    </row>
    <row r="15" spans="1:10" ht="22.9" customHeight="1">
      <c r="A15" s="21"/>
      <c r="B15" s="19"/>
      <c r="C15" s="19"/>
      <c r="D15" s="22"/>
      <c r="E15" s="22"/>
      <c r="F15" s="22"/>
      <c r="G15" s="22"/>
      <c r="H15" s="22"/>
      <c r="I15" s="22"/>
      <c r="J15" s="33"/>
    </row>
    <row r="16" spans="1:10" ht="22.9" customHeight="1">
      <c r="A16" s="21"/>
      <c r="B16" s="19"/>
      <c r="C16" s="19"/>
      <c r="D16" s="22"/>
      <c r="E16" s="22"/>
      <c r="F16" s="22"/>
      <c r="G16" s="22"/>
      <c r="H16" s="22"/>
      <c r="I16" s="22"/>
      <c r="J16" s="33"/>
    </row>
    <row r="17" spans="1:10" ht="22.9" customHeight="1">
      <c r="A17" s="21"/>
      <c r="B17" s="19"/>
      <c r="C17" s="19"/>
      <c r="D17" s="22"/>
      <c r="E17" s="22"/>
      <c r="F17" s="22"/>
      <c r="G17" s="22"/>
      <c r="H17" s="22"/>
      <c r="I17" s="22"/>
      <c r="J17" s="33"/>
    </row>
    <row r="18" spans="1:10">
      <c r="B18" t="s">
        <v>225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25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workbookViewId="0">
      <pane ySplit="6" topLeftCell="A7" activePane="bottomLeft" state="frozen"/>
      <selection pane="bottomLeft" activeCell="B19" sqref="B19"/>
    </sheetView>
  </sheetViews>
  <sheetFormatPr defaultColWidth="10" defaultRowHeight="13.5"/>
  <cols>
    <col min="1" max="1" width="1.5" customWidth="1"/>
    <col min="2" max="4" width="6.625" customWidth="1"/>
    <col min="5" max="5" width="13.375" customWidth="1"/>
    <col min="6" max="6" width="41" customWidth="1"/>
    <col min="7" max="9" width="17.625" customWidth="1"/>
    <col min="10" max="10" width="1.5" customWidth="1"/>
    <col min="11" max="12" width="9.75" customWidth="1"/>
  </cols>
  <sheetData>
    <row r="1" spans="1:10" ht="24.95" customHeight="1">
      <c r="A1" s="14"/>
      <c r="B1" s="2" t="s">
        <v>229</v>
      </c>
      <c r="C1" s="2"/>
      <c r="D1" s="2"/>
      <c r="E1" s="15"/>
      <c r="F1" s="15"/>
      <c r="G1" s="16"/>
      <c r="H1" s="16"/>
      <c r="I1" s="28" t="s">
        <v>230</v>
      </c>
      <c r="J1" s="18"/>
    </row>
    <row r="2" spans="1:10" ht="22.9" customHeight="1">
      <c r="A2" s="14"/>
      <c r="B2" s="104" t="s">
        <v>231</v>
      </c>
      <c r="C2" s="104"/>
      <c r="D2" s="104"/>
      <c r="E2" s="104"/>
      <c r="F2" s="104"/>
      <c r="G2" s="104"/>
      <c r="H2" s="104"/>
      <c r="I2" s="104"/>
      <c r="J2" s="18" t="s">
        <v>1</v>
      </c>
    </row>
    <row r="3" spans="1:10" ht="19.5" customHeight="1">
      <c r="A3" s="17"/>
      <c r="B3" s="105" t="s">
        <v>3</v>
      </c>
      <c r="C3" s="105"/>
      <c r="D3" s="105"/>
      <c r="E3" s="105"/>
      <c r="F3" s="105"/>
      <c r="G3" s="17"/>
      <c r="H3" s="17"/>
      <c r="I3" s="29" t="s">
        <v>4</v>
      </c>
      <c r="J3" s="30"/>
    </row>
    <row r="4" spans="1:10" ht="24.4" customHeight="1">
      <c r="A4" s="18"/>
      <c r="B4" s="95" t="s">
        <v>7</v>
      </c>
      <c r="C4" s="95"/>
      <c r="D4" s="95"/>
      <c r="E4" s="95"/>
      <c r="F4" s="95"/>
      <c r="G4" s="95" t="s">
        <v>232</v>
      </c>
      <c r="H4" s="95"/>
      <c r="I4" s="95"/>
      <c r="J4" s="31"/>
    </row>
    <row r="5" spans="1:10" ht="24.4" customHeight="1">
      <c r="A5" s="20"/>
      <c r="B5" s="95" t="s">
        <v>80</v>
      </c>
      <c r="C5" s="95"/>
      <c r="D5" s="95"/>
      <c r="E5" s="95" t="s">
        <v>69</v>
      </c>
      <c r="F5" s="95" t="s">
        <v>70</v>
      </c>
      <c r="G5" s="95" t="s">
        <v>58</v>
      </c>
      <c r="H5" s="95" t="s">
        <v>76</v>
      </c>
      <c r="I5" s="95" t="s">
        <v>77</v>
      </c>
      <c r="J5" s="31"/>
    </row>
    <row r="6" spans="1:10" ht="24.4" customHeight="1">
      <c r="A6" s="20"/>
      <c r="B6" s="19" t="s">
        <v>81</v>
      </c>
      <c r="C6" s="19" t="s">
        <v>82</v>
      </c>
      <c r="D6" s="19" t="s">
        <v>83</v>
      </c>
      <c r="E6" s="95"/>
      <c r="F6" s="95"/>
      <c r="G6" s="95"/>
      <c r="H6" s="95"/>
      <c r="I6" s="95"/>
      <c r="J6" s="32"/>
    </row>
    <row r="7" spans="1:10" ht="22.9" customHeight="1">
      <c r="A7" s="21"/>
      <c r="B7" s="19"/>
      <c r="C7" s="19"/>
      <c r="D7" s="19"/>
      <c r="E7" s="19"/>
      <c r="F7" s="19" t="s">
        <v>71</v>
      </c>
      <c r="G7" s="22"/>
      <c r="H7" s="22"/>
      <c r="I7" s="22"/>
      <c r="J7" s="33"/>
    </row>
    <row r="8" spans="1:10" ht="22.9" customHeight="1">
      <c r="A8" s="20"/>
      <c r="B8" s="23"/>
      <c r="C8" s="23"/>
      <c r="D8" s="23"/>
      <c r="E8" s="23"/>
      <c r="F8" s="23" t="s">
        <v>21</v>
      </c>
      <c r="G8" s="24"/>
      <c r="H8" s="24"/>
      <c r="I8" s="24"/>
      <c r="J8" s="31"/>
    </row>
    <row r="9" spans="1:10" ht="22.9" customHeight="1">
      <c r="A9" s="20"/>
      <c r="B9" s="23"/>
      <c r="C9" s="23"/>
      <c r="D9" s="23"/>
      <c r="E9" s="23"/>
      <c r="F9" s="23"/>
      <c r="G9" s="24"/>
      <c r="H9" s="24"/>
      <c r="I9" s="24"/>
      <c r="J9" s="31"/>
    </row>
    <row r="10" spans="1:10" ht="22.9" customHeight="1">
      <c r="A10" s="20"/>
      <c r="B10" s="23"/>
      <c r="C10" s="23"/>
      <c r="D10" s="23"/>
      <c r="E10" s="23"/>
      <c r="F10" s="23"/>
      <c r="G10" s="24"/>
      <c r="H10" s="24"/>
      <c r="I10" s="24"/>
      <c r="J10" s="31"/>
    </row>
    <row r="11" spans="1:10" ht="22.9" customHeight="1">
      <c r="A11" s="20"/>
      <c r="B11" s="23"/>
      <c r="C11" s="23"/>
      <c r="D11" s="23"/>
      <c r="E11" s="23"/>
      <c r="F11" s="23"/>
      <c r="G11" s="24"/>
      <c r="H11" s="24"/>
      <c r="I11" s="24"/>
      <c r="J11" s="31"/>
    </row>
    <row r="12" spans="1:10" ht="22.9" customHeight="1">
      <c r="A12" s="20"/>
      <c r="B12" s="23"/>
      <c r="C12" s="23"/>
      <c r="D12" s="23"/>
      <c r="E12" s="23"/>
      <c r="F12" s="23"/>
      <c r="G12" s="24"/>
      <c r="H12" s="24"/>
      <c r="I12" s="24"/>
      <c r="J12" s="31"/>
    </row>
    <row r="13" spans="1:10" ht="22.9" customHeight="1">
      <c r="A13" s="20"/>
      <c r="B13" s="23"/>
      <c r="C13" s="23"/>
      <c r="D13" s="23"/>
      <c r="E13" s="23"/>
      <c r="F13" s="23"/>
      <c r="G13" s="24"/>
      <c r="H13" s="24"/>
      <c r="I13" s="24"/>
      <c r="J13" s="31"/>
    </row>
    <row r="14" spans="1:10" ht="22.9" customHeight="1">
      <c r="A14" s="20"/>
      <c r="B14" s="23"/>
      <c r="C14" s="23"/>
      <c r="D14" s="23"/>
      <c r="E14" s="23"/>
      <c r="F14" s="23"/>
      <c r="G14" s="24"/>
      <c r="H14" s="24"/>
      <c r="I14" s="24"/>
      <c r="J14" s="31"/>
    </row>
    <row r="15" spans="1:10" ht="22.9" customHeight="1">
      <c r="A15" s="20"/>
      <c r="B15" s="23"/>
      <c r="C15" s="23"/>
      <c r="D15" s="23"/>
      <c r="E15" s="23"/>
      <c r="F15" s="23"/>
      <c r="G15" s="24"/>
      <c r="H15" s="24"/>
      <c r="I15" s="24"/>
      <c r="J15" s="31"/>
    </row>
    <row r="16" spans="1:10" ht="22.9" customHeight="1">
      <c r="A16" s="20"/>
      <c r="B16" s="23"/>
      <c r="C16" s="23"/>
      <c r="D16" s="23"/>
      <c r="E16" s="23"/>
      <c r="F16" s="23" t="s">
        <v>21</v>
      </c>
      <c r="G16" s="24"/>
      <c r="H16" s="24"/>
      <c r="I16" s="24"/>
      <c r="J16" s="31"/>
    </row>
    <row r="17" spans="1:10" ht="22.9" customHeight="1">
      <c r="A17" s="20"/>
      <c r="B17" s="23"/>
      <c r="C17" s="23"/>
      <c r="D17" s="23"/>
      <c r="E17" s="23"/>
      <c r="F17" s="23" t="s">
        <v>101</v>
      </c>
      <c r="G17" s="24"/>
      <c r="H17" s="24"/>
      <c r="I17" s="24"/>
      <c r="J17" s="32"/>
    </row>
    <row r="18" spans="1:10" ht="9.75" customHeight="1">
      <c r="A18" s="25"/>
      <c r="B18" s="26"/>
      <c r="C18" s="26"/>
      <c r="D18" s="26"/>
      <c r="E18" s="26"/>
      <c r="F18" s="25"/>
      <c r="G18" s="25"/>
      <c r="H18" s="25"/>
      <c r="I18" s="25"/>
      <c r="J18" s="34"/>
    </row>
    <row r="19" spans="1:10">
      <c r="B19" s="27" t="s">
        <v>225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honeticPr fontId="25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24"/>
  <sheetViews>
    <sheetView workbookViewId="0">
      <selection sqref="A1:L23"/>
    </sheetView>
  </sheetViews>
  <sheetFormatPr defaultColWidth="9" defaultRowHeight="13.5"/>
  <cols>
    <col min="1" max="1" width="9" style="1"/>
    <col min="2" max="2" width="9" style="8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spans="1:12" ht="24.95" customHeight="1">
      <c r="A1" s="2" t="s">
        <v>233</v>
      </c>
    </row>
    <row r="2" spans="1:12" ht="19.5">
      <c r="A2" s="106" t="s">
        <v>234</v>
      </c>
      <c r="B2" s="107"/>
      <c r="C2" s="106"/>
      <c r="D2" s="107"/>
      <c r="E2" s="107"/>
      <c r="F2" s="107"/>
      <c r="G2" s="107"/>
      <c r="H2" s="107"/>
      <c r="I2" s="107"/>
      <c r="J2" s="107"/>
      <c r="K2" s="107"/>
      <c r="L2" s="107"/>
    </row>
    <row r="3" spans="1:12">
      <c r="A3" s="108"/>
      <c r="B3" s="109"/>
      <c r="C3" s="108"/>
      <c r="D3" s="109"/>
      <c r="E3" s="9"/>
      <c r="F3" s="9"/>
      <c r="G3" s="9"/>
      <c r="H3" s="9"/>
      <c r="I3" s="9"/>
      <c r="J3" s="110" t="s">
        <v>4</v>
      </c>
      <c r="K3" s="110"/>
      <c r="L3" s="110"/>
    </row>
    <row r="4" spans="1:12" ht="24.95" customHeight="1">
      <c r="A4" s="10" t="s">
        <v>235</v>
      </c>
      <c r="B4" s="10" t="s">
        <v>236</v>
      </c>
      <c r="C4" s="10" t="s">
        <v>8</v>
      </c>
      <c r="D4" s="10" t="s">
        <v>237</v>
      </c>
      <c r="E4" s="10" t="s">
        <v>238</v>
      </c>
      <c r="F4" s="10" t="s">
        <v>239</v>
      </c>
      <c r="G4" s="10" t="s">
        <v>240</v>
      </c>
      <c r="H4" s="10" t="s">
        <v>241</v>
      </c>
      <c r="I4" s="10" t="s">
        <v>242</v>
      </c>
      <c r="J4" s="10" t="s">
        <v>243</v>
      </c>
      <c r="K4" s="10" t="s">
        <v>244</v>
      </c>
      <c r="L4" s="10" t="s">
        <v>245</v>
      </c>
    </row>
    <row r="5" spans="1:12" ht="24.95" customHeight="1">
      <c r="A5" s="11" t="s">
        <v>246</v>
      </c>
      <c r="B5" s="12"/>
      <c r="C5" s="13">
        <v>30.6</v>
      </c>
      <c r="D5" s="12"/>
      <c r="E5" s="12"/>
      <c r="F5" s="12"/>
      <c r="G5" s="12"/>
      <c r="H5" s="12"/>
      <c r="I5" s="12"/>
      <c r="J5" s="12"/>
      <c r="K5" s="12"/>
      <c r="L5" s="12"/>
    </row>
    <row r="6" spans="1:12" ht="29.25" customHeight="1">
      <c r="A6" s="112" t="s">
        <v>247</v>
      </c>
      <c r="B6" s="112" t="s">
        <v>248</v>
      </c>
      <c r="C6" s="113">
        <v>3.6</v>
      </c>
      <c r="D6" s="112" t="s">
        <v>249</v>
      </c>
      <c r="E6" s="11" t="s">
        <v>250</v>
      </c>
      <c r="F6" s="11" t="s">
        <v>251</v>
      </c>
      <c r="G6" s="11" t="s">
        <v>252</v>
      </c>
      <c r="H6" s="11" t="s">
        <v>253</v>
      </c>
      <c r="I6" s="11" t="s">
        <v>254</v>
      </c>
      <c r="J6" s="11" t="s">
        <v>255</v>
      </c>
      <c r="K6" s="11" t="s">
        <v>256</v>
      </c>
      <c r="L6" s="11" t="s">
        <v>257</v>
      </c>
    </row>
    <row r="7" spans="1:12" ht="58.5" customHeight="1">
      <c r="A7" s="112"/>
      <c r="B7" s="112"/>
      <c r="C7" s="113"/>
      <c r="D7" s="112"/>
      <c r="E7" s="11" t="s">
        <v>250</v>
      </c>
      <c r="F7" s="11" t="s">
        <v>258</v>
      </c>
      <c r="G7" s="11" t="s">
        <v>259</v>
      </c>
      <c r="H7" s="11" t="s">
        <v>253</v>
      </c>
      <c r="I7" s="11" t="s">
        <v>260</v>
      </c>
      <c r="J7" s="11" t="s">
        <v>261</v>
      </c>
      <c r="K7" s="11" t="s">
        <v>256</v>
      </c>
      <c r="L7" s="11" t="s">
        <v>257</v>
      </c>
    </row>
    <row r="8" spans="1:12" ht="24" customHeight="1">
      <c r="A8" s="112"/>
      <c r="B8" s="112"/>
      <c r="C8" s="113"/>
      <c r="D8" s="112"/>
      <c r="E8" s="11" t="s">
        <v>262</v>
      </c>
      <c r="F8" s="11" t="s">
        <v>263</v>
      </c>
      <c r="G8" s="11" t="s">
        <v>264</v>
      </c>
      <c r="H8" s="11" t="s">
        <v>265</v>
      </c>
      <c r="I8" s="11" t="s">
        <v>266</v>
      </c>
      <c r="J8" s="11" t="s">
        <v>261</v>
      </c>
      <c r="K8" s="11" t="s">
        <v>256</v>
      </c>
      <c r="L8" s="11" t="s">
        <v>267</v>
      </c>
    </row>
    <row r="9" spans="1:12" ht="83.25" customHeight="1">
      <c r="A9" s="112"/>
      <c r="B9" s="112"/>
      <c r="C9" s="113"/>
      <c r="D9" s="112"/>
      <c r="E9" s="11" t="s">
        <v>262</v>
      </c>
      <c r="F9" s="11" t="s">
        <v>263</v>
      </c>
      <c r="G9" s="11" t="s">
        <v>268</v>
      </c>
      <c r="H9" s="11" t="s">
        <v>253</v>
      </c>
      <c r="I9" s="11" t="s">
        <v>266</v>
      </c>
      <c r="J9" s="11" t="s">
        <v>261</v>
      </c>
      <c r="K9" s="11" t="s">
        <v>256</v>
      </c>
      <c r="L9" s="11" t="s">
        <v>257</v>
      </c>
    </row>
    <row r="10" spans="1:12" ht="25.5" customHeight="1">
      <c r="A10" s="112"/>
      <c r="B10" s="112" t="s">
        <v>269</v>
      </c>
      <c r="C10" s="113">
        <v>6.75</v>
      </c>
      <c r="D10" s="112" t="s">
        <v>249</v>
      </c>
      <c r="E10" s="11" t="s">
        <v>262</v>
      </c>
      <c r="F10" s="11" t="s">
        <v>263</v>
      </c>
      <c r="G10" s="11" t="s">
        <v>264</v>
      </c>
      <c r="H10" s="11" t="s">
        <v>265</v>
      </c>
      <c r="I10" s="11" t="s">
        <v>266</v>
      </c>
      <c r="J10" s="11" t="s">
        <v>261</v>
      </c>
      <c r="K10" s="11" t="s">
        <v>256</v>
      </c>
      <c r="L10" s="11" t="s">
        <v>267</v>
      </c>
    </row>
    <row r="11" spans="1:12" ht="20.25" customHeight="1">
      <c r="A11" s="112"/>
      <c r="B11" s="112"/>
      <c r="C11" s="113"/>
      <c r="D11" s="112"/>
      <c r="E11" s="11" t="s">
        <v>250</v>
      </c>
      <c r="F11" s="11" t="s">
        <v>251</v>
      </c>
      <c r="G11" s="11" t="s">
        <v>252</v>
      </c>
      <c r="H11" s="11" t="s">
        <v>253</v>
      </c>
      <c r="I11" s="11" t="s">
        <v>254</v>
      </c>
      <c r="J11" s="11" t="s">
        <v>255</v>
      </c>
      <c r="K11" s="11" t="s">
        <v>256</v>
      </c>
      <c r="L11" s="11" t="s">
        <v>257</v>
      </c>
    </row>
    <row r="12" spans="1:12" ht="73.5" customHeight="1">
      <c r="A12" s="112"/>
      <c r="B12" s="112"/>
      <c r="C12" s="113"/>
      <c r="D12" s="112"/>
      <c r="E12" s="11" t="s">
        <v>250</v>
      </c>
      <c r="F12" s="11" t="s">
        <v>258</v>
      </c>
      <c r="G12" s="11" t="s">
        <v>259</v>
      </c>
      <c r="H12" s="11" t="s">
        <v>253</v>
      </c>
      <c r="I12" s="11" t="s">
        <v>260</v>
      </c>
      <c r="J12" s="11" t="s">
        <v>261</v>
      </c>
      <c r="K12" s="11" t="s">
        <v>256</v>
      </c>
      <c r="L12" s="11" t="s">
        <v>257</v>
      </c>
    </row>
    <row r="13" spans="1:12" ht="90.75" customHeight="1">
      <c r="A13" s="112"/>
      <c r="B13" s="112"/>
      <c r="C13" s="113"/>
      <c r="D13" s="112"/>
      <c r="E13" s="11" t="s">
        <v>262</v>
      </c>
      <c r="F13" s="11" t="s">
        <v>263</v>
      </c>
      <c r="G13" s="11" t="s">
        <v>268</v>
      </c>
      <c r="H13" s="11" t="s">
        <v>253</v>
      </c>
      <c r="I13" s="11" t="s">
        <v>266</v>
      </c>
      <c r="J13" s="11" t="s">
        <v>261</v>
      </c>
      <c r="K13" s="11" t="s">
        <v>256</v>
      </c>
      <c r="L13" s="11" t="s">
        <v>257</v>
      </c>
    </row>
    <row r="14" spans="1:12" ht="58.5" customHeight="1">
      <c r="A14" s="112"/>
      <c r="B14" s="112" t="s">
        <v>270</v>
      </c>
      <c r="C14" s="113">
        <v>6.75</v>
      </c>
      <c r="D14" s="112" t="s">
        <v>271</v>
      </c>
      <c r="E14" s="11" t="s">
        <v>250</v>
      </c>
      <c r="F14" s="11" t="s">
        <v>272</v>
      </c>
      <c r="G14" s="11" t="s">
        <v>273</v>
      </c>
      <c r="H14" s="11" t="s">
        <v>265</v>
      </c>
      <c r="I14" s="11" t="s">
        <v>274</v>
      </c>
      <c r="J14" s="11" t="s">
        <v>275</v>
      </c>
      <c r="K14" s="11" t="s">
        <v>276</v>
      </c>
      <c r="L14" s="11" t="s">
        <v>267</v>
      </c>
    </row>
    <row r="15" spans="1:12" ht="58.5" customHeight="1">
      <c r="A15" s="112"/>
      <c r="B15" s="112"/>
      <c r="C15" s="113"/>
      <c r="D15" s="112"/>
      <c r="E15" s="11" t="s">
        <v>277</v>
      </c>
      <c r="F15" s="11" t="s">
        <v>278</v>
      </c>
      <c r="G15" s="11" t="s">
        <v>279</v>
      </c>
      <c r="H15" s="11" t="s">
        <v>280</v>
      </c>
      <c r="I15" s="11" t="s">
        <v>281</v>
      </c>
      <c r="J15" s="11" t="s">
        <v>261</v>
      </c>
      <c r="K15" s="11" t="s">
        <v>276</v>
      </c>
      <c r="L15" s="11" t="s">
        <v>267</v>
      </c>
    </row>
    <row r="16" spans="1:12" ht="58.5" customHeight="1">
      <c r="A16" s="112"/>
      <c r="B16" s="112"/>
      <c r="C16" s="113"/>
      <c r="D16" s="112"/>
      <c r="E16" s="11" t="s">
        <v>250</v>
      </c>
      <c r="F16" s="11" t="s">
        <v>251</v>
      </c>
      <c r="G16" s="11" t="s">
        <v>282</v>
      </c>
      <c r="H16" s="11" t="s">
        <v>265</v>
      </c>
      <c r="I16" s="11" t="s">
        <v>283</v>
      </c>
      <c r="J16" s="11" t="s">
        <v>255</v>
      </c>
      <c r="K16" s="11" t="s">
        <v>96</v>
      </c>
      <c r="L16" s="11" t="s">
        <v>267</v>
      </c>
    </row>
    <row r="17" spans="1:12" ht="58.5" customHeight="1">
      <c r="A17" s="112"/>
      <c r="B17" s="112" t="s">
        <v>284</v>
      </c>
      <c r="C17" s="113">
        <v>6.75</v>
      </c>
      <c r="D17" s="112" t="s">
        <v>285</v>
      </c>
      <c r="E17" s="11" t="s">
        <v>250</v>
      </c>
      <c r="F17" s="11" t="s">
        <v>286</v>
      </c>
      <c r="G17" s="11" t="s">
        <v>287</v>
      </c>
      <c r="H17" s="11" t="s">
        <v>265</v>
      </c>
      <c r="I17" s="11" t="s">
        <v>288</v>
      </c>
      <c r="J17" s="11" t="s">
        <v>289</v>
      </c>
      <c r="K17" s="11" t="s">
        <v>96</v>
      </c>
      <c r="L17" s="11" t="s">
        <v>267</v>
      </c>
    </row>
    <row r="18" spans="1:12" ht="58.5" customHeight="1">
      <c r="A18" s="112"/>
      <c r="B18" s="112"/>
      <c r="C18" s="113"/>
      <c r="D18" s="112"/>
      <c r="E18" s="11" t="s">
        <v>250</v>
      </c>
      <c r="F18" s="11" t="s">
        <v>272</v>
      </c>
      <c r="G18" s="11" t="s">
        <v>290</v>
      </c>
      <c r="H18" s="11" t="s">
        <v>265</v>
      </c>
      <c r="I18" s="11" t="s">
        <v>274</v>
      </c>
      <c r="J18" s="11" t="s">
        <v>275</v>
      </c>
      <c r="K18" s="11" t="s">
        <v>276</v>
      </c>
      <c r="L18" s="11" t="s">
        <v>267</v>
      </c>
    </row>
    <row r="19" spans="1:12" ht="58.5" customHeight="1">
      <c r="A19" s="112"/>
      <c r="B19" s="112"/>
      <c r="C19" s="113"/>
      <c r="D19" s="112"/>
      <c r="E19" s="11" t="s">
        <v>277</v>
      </c>
      <c r="F19" s="11" t="s">
        <v>278</v>
      </c>
      <c r="G19" s="11" t="s">
        <v>291</v>
      </c>
      <c r="H19" s="11" t="s">
        <v>280</v>
      </c>
      <c r="I19" s="11" t="s">
        <v>281</v>
      </c>
      <c r="J19" s="11" t="s">
        <v>261</v>
      </c>
      <c r="K19" s="11" t="s">
        <v>276</v>
      </c>
      <c r="L19" s="11" t="s">
        <v>267</v>
      </c>
    </row>
    <row r="20" spans="1:12" ht="58.5" customHeight="1">
      <c r="A20" s="112"/>
      <c r="B20" s="112" t="s">
        <v>292</v>
      </c>
      <c r="C20" s="113">
        <v>6.75</v>
      </c>
      <c r="D20" s="112" t="s">
        <v>293</v>
      </c>
      <c r="E20" s="11" t="s">
        <v>262</v>
      </c>
      <c r="F20" s="11" t="s">
        <v>263</v>
      </c>
      <c r="G20" s="11" t="s">
        <v>294</v>
      </c>
      <c r="H20" s="11" t="s">
        <v>265</v>
      </c>
      <c r="I20" s="11" t="s">
        <v>260</v>
      </c>
      <c r="J20" s="11" t="s">
        <v>295</v>
      </c>
      <c r="K20" s="11" t="s">
        <v>96</v>
      </c>
      <c r="L20" s="11" t="s">
        <v>267</v>
      </c>
    </row>
    <row r="21" spans="1:12" ht="58.5" customHeight="1">
      <c r="A21" s="112"/>
      <c r="B21" s="112"/>
      <c r="C21" s="113"/>
      <c r="D21" s="112"/>
      <c r="E21" s="11" t="s">
        <v>250</v>
      </c>
      <c r="F21" s="11" t="s">
        <v>272</v>
      </c>
      <c r="G21" s="11" t="s">
        <v>296</v>
      </c>
      <c r="H21" s="11" t="s">
        <v>265</v>
      </c>
      <c r="I21" s="11" t="s">
        <v>274</v>
      </c>
      <c r="J21" s="11" t="s">
        <v>275</v>
      </c>
      <c r="K21" s="11" t="s">
        <v>254</v>
      </c>
      <c r="L21" s="11" t="s">
        <v>267</v>
      </c>
    </row>
    <row r="22" spans="1:12" ht="58.5" customHeight="1">
      <c r="A22" s="112"/>
      <c r="B22" s="112"/>
      <c r="C22" s="113"/>
      <c r="D22" s="112"/>
      <c r="E22" s="11" t="s">
        <v>277</v>
      </c>
      <c r="F22" s="11" t="s">
        <v>278</v>
      </c>
      <c r="G22" s="11" t="s">
        <v>297</v>
      </c>
      <c r="H22" s="11" t="s">
        <v>280</v>
      </c>
      <c r="I22" s="11" t="s">
        <v>281</v>
      </c>
      <c r="J22" s="11" t="s">
        <v>261</v>
      </c>
      <c r="K22" s="11" t="s">
        <v>254</v>
      </c>
      <c r="L22" s="11" t="s">
        <v>267</v>
      </c>
    </row>
    <row r="23" spans="1:12" ht="58.5" customHeight="1">
      <c r="A23" s="112"/>
      <c r="B23" s="112"/>
      <c r="C23" s="113"/>
      <c r="D23" s="112"/>
      <c r="E23" s="11" t="s">
        <v>250</v>
      </c>
      <c r="F23" s="11" t="s">
        <v>251</v>
      </c>
      <c r="G23" s="11" t="s">
        <v>298</v>
      </c>
      <c r="H23" s="11" t="s">
        <v>265</v>
      </c>
      <c r="I23" s="11" t="s">
        <v>299</v>
      </c>
      <c r="J23" s="11" t="s">
        <v>300</v>
      </c>
      <c r="K23" s="11" t="s">
        <v>276</v>
      </c>
      <c r="L23" s="11" t="s">
        <v>267</v>
      </c>
    </row>
    <row r="24" spans="1:12" ht="38.1" customHeight="1">
      <c r="A24" s="111"/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</row>
  </sheetData>
  <mergeCells count="20">
    <mergeCell ref="D10:D13"/>
    <mergeCell ref="D14:D16"/>
    <mergeCell ref="D17:D19"/>
    <mergeCell ref="D20:D23"/>
    <mergeCell ref="A2:L2"/>
    <mergeCell ref="A3:D3"/>
    <mergeCell ref="J3:L3"/>
    <mergeCell ref="A24:L24"/>
    <mergeCell ref="A6:A23"/>
    <mergeCell ref="B6:B9"/>
    <mergeCell ref="B10:B13"/>
    <mergeCell ref="B14:B16"/>
    <mergeCell ref="B17:B19"/>
    <mergeCell ref="B20:B23"/>
    <mergeCell ref="C6:C9"/>
    <mergeCell ref="C10:C13"/>
    <mergeCell ref="C14:C16"/>
    <mergeCell ref="C17:C19"/>
    <mergeCell ref="C20:C23"/>
    <mergeCell ref="D6:D9"/>
  </mergeCells>
  <phoneticPr fontId="25" type="noConversion"/>
  <dataValidations count="1">
    <dataValidation type="list" allowBlank="1" showInputMessage="1" showErrorMessage="1" sqref="L16">
      <formula1>"正向指标,反向指标"</formula1>
    </dataValidation>
  </dataValidations>
  <printOptions horizontalCentered="1"/>
  <pageMargins left="0.59027777777777801" right="0.59027777777777801" top="1.37777777777778" bottom="0.98402777777777795" header="0.5" footer="0.5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B35"/>
  <sheetViews>
    <sheetView workbookViewId="0">
      <selection sqref="A1:H26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spans="1:8" ht="24.95" customHeight="1">
      <c r="A1" s="2" t="s">
        <v>301</v>
      </c>
    </row>
    <row r="2" spans="1:8" ht="27" customHeight="1">
      <c r="A2" s="104" t="s">
        <v>302</v>
      </c>
      <c r="B2" s="104"/>
      <c r="C2" s="104"/>
      <c r="D2" s="104"/>
      <c r="E2" s="104"/>
      <c r="F2" s="104"/>
      <c r="G2" s="104"/>
      <c r="H2" s="104"/>
    </row>
    <row r="3" spans="1:8" ht="26.45" customHeight="1">
      <c r="A3" s="114" t="s">
        <v>303</v>
      </c>
      <c r="B3" s="114"/>
      <c r="C3" s="114"/>
      <c r="D3" s="114"/>
      <c r="E3" s="114"/>
      <c r="F3" s="114"/>
      <c r="G3" s="114"/>
      <c r="H3" s="114"/>
    </row>
    <row r="4" spans="1:8" ht="26.45" customHeight="1">
      <c r="A4" s="115" t="s">
        <v>304</v>
      </c>
      <c r="B4" s="115"/>
      <c r="C4" s="115"/>
      <c r="D4" s="115" t="s">
        <v>305</v>
      </c>
      <c r="E4" s="115"/>
      <c r="F4" s="115"/>
      <c r="G4" s="115"/>
      <c r="H4" s="115"/>
    </row>
    <row r="5" spans="1:8" ht="26.45" customHeight="1">
      <c r="A5" s="115" t="s">
        <v>306</v>
      </c>
      <c r="B5" s="115" t="s">
        <v>307</v>
      </c>
      <c r="C5" s="115"/>
      <c r="D5" s="115" t="s">
        <v>308</v>
      </c>
      <c r="E5" s="115"/>
      <c r="F5" s="115"/>
      <c r="G5" s="115"/>
      <c r="H5" s="115"/>
    </row>
    <row r="6" spans="1:8" ht="26.45" customHeight="1">
      <c r="A6" s="115"/>
      <c r="B6" s="116" t="s">
        <v>309</v>
      </c>
      <c r="C6" s="116"/>
      <c r="D6" s="116" t="s">
        <v>310</v>
      </c>
      <c r="E6" s="116"/>
      <c r="F6" s="116"/>
      <c r="G6" s="116"/>
      <c r="H6" s="116"/>
    </row>
    <row r="7" spans="1:8" ht="26.45" customHeight="1">
      <c r="A7" s="115"/>
      <c r="B7" s="116" t="s">
        <v>311</v>
      </c>
      <c r="C7" s="116"/>
      <c r="D7" s="116" t="s">
        <v>312</v>
      </c>
      <c r="E7" s="116"/>
      <c r="F7" s="116"/>
      <c r="G7" s="116"/>
      <c r="H7" s="116"/>
    </row>
    <row r="8" spans="1:8" ht="26.45" customHeight="1">
      <c r="A8" s="115"/>
      <c r="B8" s="116" t="s">
        <v>313</v>
      </c>
      <c r="C8" s="116"/>
      <c r="D8" s="116" t="s">
        <v>314</v>
      </c>
      <c r="E8" s="116"/>
      <c r="F8" s="116"/>
      <c r="G8" s="116"/>
      <c r="H8" s="116"/>
    </row>
    <row r="9" spans="1:8" ht="26.45" customHeight="1">
      <c r="A9" s="115"/>
      <c r="B9" s="116" t="s">
        <v>315</v>
      </c>
      <c r="C9" s="116"/>
      <c r="D9" s="116" t="s">
        <v>316</v>
      </c>
      <c r="E9" s="116"/>
      <c r="F9" s="116"/>
      <c r="G9" s="116"/>
      <c r="H9" s="116"/>
    </row>
    <row r="10" spans="1:8" ht="26.45" customHeight="1">
      <c r="A10" s="115"/>
      <c r="B10" s="116"/>
      <c r="C10" s="116"/>
      <c r="D10" s="116"/>
      <c r="E10" s="116"/>
      <c r="F10" s="116"/>
      <c r="G10" s="116"/>
      <c r="H10" s="116"/>
    </row>
    <row r="11" spans="1:8" ht="26.45" customHeight="1">
      <c r="A11" s="115"/>
      <c r="B11" s="115" t="s">
        <v>317</v>
      </c>
      <c r="C11" s="115"/>
      <c r="D11" s="115"/>
      <c r="E11" s="115"/>
      <c r="F11" s="3" t="s">
        <v>318</v>
      </c>
      <c r="G11" s="3" t="s">
        <v>319</v>
      </c>
      <c r="H11" s="3" t="s">
        <v>320</v>
      </c>
    </row>
    <row r="12" spans="1:8" ht="26.45" customHeight="1">
      <c r="A12" s="115"/>
      <c r="B12" s="115"/>
      <c r="C12" s="115"/>
      <c r="D12" s="115"/>
      <c r="E12" s="115"/>
      <c r="F12" s="5">
        <v>55.98</v>
      </c>
      <c r="G12" s="5">
        <v>55.98</v>
      </c>
      <c r="H12" s="5">
        <v>0</v>
      </c>
    </row>
    <row r="13" spans="1:8" ht="26.45" customHeight="1">
      <c r="A13" s="3" t="s">
        <v>321</v>
      </c>
      <c r="B13" s="116" t="s">
        <v>322</v>
      </c>
      <c r="C13" s="116"/>
      <c r="D13" s="116"/>
      <c r="E13" s="116"/>
      <c r="F13" s="116"/>
      <c r="G13" s="116"/>
      <c r="H13" s="116"/>
    </row>
    <row r="14" spans="1:8" ht="26.45" customHeight="1">
      <c r="A14" s="115" t="s">
        <v>323</v>
      </c>
      <c r="B14" s="3" t="s">
        <v>238</v>
      </c>
      <c r="C14" s="115" t="s">
        <v>239</v>
      </c>
      <c r="D14" s="115"/>
      <c r="E14" s="115" t="s">
        <v>240</v>
      </c>
      <c r="F14" s="115"/>
      <c r="G14" s="115" t="s">
        <v>324</v>
      </c>
      <c r="H14" s="115"/>
    </row>
    <row r="15" spans="1:8" ht="26.45" customHeight="1">
      <c r="A15" s="115"/>
      <c r="B15" s="116" t="s">
        <v>325</v>
      </c>
      <c r="C15" s="116" t="s">
        <v>326</v>
      </c>
      <c r="D15" s="116"/>
      <c r="E15" s="116" t="s">
        <v>327</v>
      </c>
      <c r="F15" s="116"/>
      <c r="G15" s="116" t="s">
        <v>328</v>
      </c>
      <c r="H15" s="116"/>
    </row>
    <row r="16" spans="1:8" ht="26.45" customHeight="1">
      <c r="A16" s="115"/>
      <c r="B16" s="116"/>
      <c r="C16" s="116"/>
      <c r="D16" s="116"/>
      <c r="E16" s="116" t="s">
        <v>329</v>
      </c>
      <c r="F16" s="116"/>
      <c r="G16" s="116" t="s">
        <v>330</v>
      </c>
      <c r="H16" s="116"/>
    </row>
    <row r="17" spans="1:15" ht="26.45" customHeight="1">
      <c r="A17" s="115"/>
      <c r="B17" s="116"/>
      <c r="C17" s="116" t="s">
        <v>331</v>
      </c>
      <c r="D17" s="116"/>
      <c r="E17" s="116" t="s">
        <v>332</v>
      </c>
      <c r="F17" s="116"/>
      <c r="G17" s="116" t="s">
        <v>333</v>
      </c>
      <c r="H17" s="116"/>
    </row>
    <row r="18" spans="1:15" ht="26.45" customHeight="1">
      <c r="A18" s="115"/>
      <c r="B18" s="116"/>
      <c r="C18" s="116" t="s">
        <v>334</v>
      </c>
      <c r="D18" s="116"/>
      <c r="E18" s="116" t="s">
        <v>335</v>
      </c>
      <c r="F18" s="116"/>
      <c r="G18" s="116" t="s">
        <v>336</v>
      </c>
      <c r="H18" s="116"/>
    </row>
    <row r="19" spans="1:15" ht="26.45" customHeight="1">
      <c r="A19" s="115"/>
      <c r="B19" s="116"/>
      <c r="C19" s="116"/>
      <c r="D19" s="116"/>
      <c r="E19" s="116" t="s">
        <v>337</v>
      </c>
      <c r="F19" s="116"/>
      <c r="G19" s="116" t="s">
        <v>336</v>
      </c>
      <c r="H19" s="116"/>
    </row>
    <row r="20" spans="1:15" ht="26.45" customHeight="1">
      <c r="A20" s="115"/>
      <c r="B20" s="116"/>
      <c r="C20" s="116"/>
      <c r="D20" s="116"/>
      <c r="E20" s="116" t="s">
        <v>338</v>
      </c>
      <c r="F20" s="116"/>
      <c r="G20" s="116" t="s">
        <v>336</v>
      </c>
      <c r="H20" s="116"/>
    </row>
    <row r="21" spans="1:15" ht="26.45" customHeight="1">
      <c r="A21" s="115"/>
      <c r="B21" s="116"/>
      <c r="C21" s="116" t="s">
        <v>339</v>
      </c>
      <c r="D21" s="116"/>
      <c r="E21" s="116" t="s">
        <v>340</v>
      </c>
      <c r="F21" s="116"/>
      <c r="G21" s="116" t="s">
        <v>341</v>
      </c>
      <c r="H21" s="116"/>
    </row>
    <row r="22" spans="1:15" ht="26.45" customHeight="1">
      <c r="A22" s="115"/>
      <c r="B22" s="116"/>
      <c r="C22" s="116"/>
      <c r="D22" s="116"/>
      <c r="E22" s="116" t="s">
        <v>342</v>
      </c>
      <c r="F22" s="116"/>
      <c r="G22" s="116" t="s">
        <v>341</v>
      </c>
      <c r="H22" s="116"/>
    </row>
    <row r="23" spans="1:15" ht="26.45" customHeight="1">
      <c r="A23" s="115"/>
      <c r="B23" s="116"/>
      <c r="C23" s="116"/>
      <c r="D23" s="116"/>
      <c r="E23" s="116" t="s">
        <v>343</v>
      </c>
      <c r="F23" s="116"/>
      <c r="G23" s="116" t="s">
        <v>341</v>
      </c>
      <c r="H23" s="116"/>
    </row>
    <row r="24" spans="1:15" ht="26.45" customHeight="1">
      <c r="A24" s="115"/>
      <c r="B24" s="4" t="s">
        <v>344</v>
      </c>
      <c r="C24" s="116" t="s">
        <v>345</v>
      </c>
      <c r="D24" s="116"/>
      <c r="E24" s="116" t="s">
        <v>346</v>
      </c>
      <c r="F24" s="116"/>
      <c r="G24" s="116" t="s">
        <v>347</v>
      </c>
      <c r="H24" s="116"/>
    </row>
    <row r="25" spans="1:15" ht="26.45" customHeight="1">
      <c r="A25" s="115"/>
      <c r="B25" s="116" t="s">
        <v>348</v>
      </c>
      <c r="C25" s="116" t="s">
        <v>349</v>
      </c>
      <c r="D25" s="116"/>
      <c r="E25" s="116" t="s">
        <v>350</v>
      </c>
      <c r="F25" s="116"/>
      <c r="G25" s="116" t="s">
        <v>351</v>
      </c>
      <c r="H25" s="116"/>
    </row>
    <row r="26" spans="1:15" ht="26.45" customHeight="1">
      <c r="A26" s="115"/>
      <c r="B26" s="116"/>
      <c r="C26" s="116"/>
      <c r="D26" s="116"/>
      <c r="E26" s="116" t="s">
        <v>352</v>
      </c>
      <c r="F26" s="116"/>
      <c r="G26" s="116" t="s">
        <v>351</v>
      </c>
      <c r="H26" s="116"/>
    </row>
    <row r="27" spans="1:15" ht="45" customHeight="1">
      <c r="A27" s="117"/>
      <c r="B27" s="117"/>
      <c r="C27" s="117"/>
      <c r="D27" s="117"/>
      <c r="E27" s="117"/>
      <c r="F27" s="117"/>
      <c r="G27" s="117"/>
      <c r="H27" s="117"/>
    </row>
    <row r="28" spans="1:15" ht="16.350000000000001" customHeight="1">
      <c r="A28" s="6"/>
      <c r="B28" s="6"/>
    </row>
    <row r="29" spans="1:15" ht="16.350000000000001" customHeight="1">
      <c r="A29" s="6"/>
    </row>
    <row r="30" spans="1:15" ht="16.350000000000001" customHeight="1">
      <c r="A30" s="6"/>
      <c r="O30" s="7"/>
    </row>
    <row r="31" spans="1:15" ht="16.350000000000001" customHeight="1">
      <c r="A31" s="6"/>
    </row>
    <row r="32" spans="1:15" ht="16.350000000000001" customHeight="1">
      <c r="A32" s="6"/>
      <c r="B32" s="6"/>
      <c r="C32" s="6"/>
      <c r="D32" s="6"/>
      <c r="E32" s="6"/>
      <c r="F32" s="6"/>
      <c r="G32" s="6"/>
      <c r="H32" s="6"/>
    </row>
    <row r="33" spans="1:8" ht="16.350000000000001" customHeight="1">
      <c r="A33" s="6"/>
      <c r="B33" s="6"/>
      <c r="C33" s="6"/>
      <c r="D33" s="6"/>
      <c r="E33" s="6"/>
      <c r="F33" s="6"/>
      <c r="G33" s="6"/>
      <c r="H33" s="6"/>
    </row>
    <row r="34" spans="1:8" ht="16.350000000000001" customHeight="1">
      <c r="A34" s="6"/>
      <c r="B34" s="6"/>
      <c r="C34" s="6"/>
      <c r="D34" s="6"/>
      <c r="E34" s="6"/>
      <c r="F34" s="6"/>
      <c r="G34" s="6"/>
      <c r="H34" s="6"/>
    </row>
    <row r="35" spans="1:8" ht="16.350000000000001" customHeight="1">
      <c r="A35" s="6"/>
      <c r="B35" s="6"/>
      <c r="C35" s="6"/>
      <c r="D35" s="6"/>
      <c r="E35" s="6"/>
      <c r="F35" s="6"/>
      <c r="G35" s="6"/>
      <c r="H35" s="6"/>
    </row>
  </sheetData>
  <mergeCells count="56">
    <mergeCell ref="E26:F26"/>
    <mergeCell ref="G26:H26"/>
    <mergeCell ref="A27:H27"/>
    <mergeCell ref="A5:A12"/>
    <mergeCell ref="A14:A26"/>
    <mergeCell ref="B15:B23"/>
    <mergeCell ref="B25:B26"/>
    <mergeCell ref="B11:E12"/>
    <mergeCell ref="C25:D26"/>
    <mergeCell ref="C15:D16"/>
    <mergeCell ref="C18:D20"/>
    <mergeCell ref="C21:D23"/>
    <mergeCell ref="C24:D24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  <mergeCell ref="E18:F18"/>
    <mergeCell ref="G18:H18"/>
    <mergeCell ref="E19:F19"/>
    <mergeCell ref="G19:H19"/>
    <mergeCell ref="E20:F20"/>
    <mergeCell ref="G20:H20"/>
    <mergeCell ref="E16:F16"/>
    <mergeCell ref="G16:H16"/>
    <mergeCell ref="C17:D17"/>
    <mergeCell ref="E17:F17"/>
    <mergeCell ref="G17:H17"/>
    <mergeCell ref="C14:D14"/>
    <mergeCell ref="E14:F14"/>
    <mergeCell ref="G14:H14"/>
    <mergeCell ref="E15:F15"/>
    <mergeCell ref="G15:H15"/>
    <mergeCell ref="B9:C9"/>
    <mergeCell ref="D9:H9"/>
    <mergeCell ref="B10:C10"/>
    <mergeCell ref="D10:H10"/>
    <mergeCell ref="B13:H13"/>
    <mergeCell ref="B6:C6"/>
    <mergeCell ref="D6:H6"/>
    <mergeCell ref="B7:C7"/>
    <mergeCell ref="D7:H7"/>
    <mergeCell ref="B8:C8"/>
    <mergeCell ref="D8:H8"/>
    <mergeCell ref="A2:H2"/>
    <mergeCell ref="A3:H3"/>
    <mergeCell ref="A4:C4"/>
    <mergeCell ref="D4:H4"/>
    <mergeCell ref="B5:C5"/>
    <mergeCell ref="D5:H5"/>
  </mergeCells>
  <phoneticPr fontId="25" type="noConversion"/>
  <printOptions horizontalCentered="1"/>
  <pageMargins left="1.37777777777778" right="0.98402777777777795" top="0.59027777777777801" bottom="0.59027777777777801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workbookViewId="0">
      <pane ySplit="6" topLeftCell="A7" activePane="bottomLeft" state="frozen"/>
      <selection pane="bottomLeft" activeCell="E16" sqref="E16"/>
    </sheetView>
  </sheetViews>
  <sheetFormatPr defaultColWidth="10" defaultRowHeight="13.5"/>
  <cols>
    <col min="1" max="1" width="1.5" style="37" customWidth="1"/>
    <col min="2" max="2" width="16.875" style="37" customWidth="1"/>
    <col min="3" max="3" width="31.75" style="37" customWidth="1"/>
    <col min="4" max="14" width="13" style="37" customWidth="1"/>
    <col min="15" max="15" width="1.5" style="37" customWidth="1"/>
    <col min="16" max="16" width="9.75" style="37" customWidth="1"/>
    <col min="17" max="16384" width="10" style="37"/>
  </cols>
  <sheetData>
    <row r="1" spans="1:15" ht="24.95" customHeight="1">
      <c r="A1" s="38"/>
      <c r="B1" s="2" t="s">
        <v>55</v>
      </c>
      <c r="C1" s="39"/>
      <c r="D1" s="82"/>
      <c r="E1" s="82"/>
      <c r="F1" s="82"/>
      <c r="G1" s="39"/>
      <c r="H1" s="39"/>
      <c r="I1" s="39"/>
      <c r="L1" s="39"/>
      <c r="M1" s="39"/>
      <c r="N1" s="40" t="s">
        <v>56</v>
      </c>
      <c r="O1" s="41"/>
    </row>
    <row r="2" spans="1:15" ht="22.9" customHeight="1">
      <c r="A2" s="38"/>
      <c r="B2" s="97" t="s">
        <v>57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41" t="s">
        <v>1</v>
      </c>
    </row>
    <row r="3" spans="1:15" ht="19.5" customHeight="1">
      <c r="A3" s="42"/>
      <c r="B3" s="98" t="s">
        <v>3</v>
      </c>
      <c r="C3" s="98"/>
      <c r="D3" s="42"/>
      <c r="E3" s="42"/>
      <c r="F3" s="70"/>
      <c r="G3" s="42"/>
      <c r="H3" s="70"/>
      <c r="I3" s="70"/>
      <c r="J3" s="70"/>
      <c r="K3" s="70"/>
      <c r="L3" s="70"/>
      <c r="M3" s="70"/>
      <c r="N3" s="44" t="s">
        <v>4</v>
      </c>
      <c r="O3" s="45"/>
    </row>
    <row r="4" spans="1:15" ht="24.4" customHeight="1">
      <c r="A4" s="46"/>
      <c r="B4" s="99" t="s">
        <v>7</v>
      </c>
      <c r="C4" s="99"/>
      <c r="D4" s="99" t="s">
        <v>58</v>
      </c>
      <c r="E4" s="99" t="s">
        <v>59</v>
      </c>
      <c r="F4" s="99" t="s">
        <v>60</v>
      </c>
      <c r="G4" s="99" t="s">
        <v>61</v>
      </c>
      <c r="H4" s="99" t="s">
        <v>62</v>
      </c>
      <c r="I4" s="99" t="s">
        <v>63</v>
      </c>
      <c r="J4" s="99" t="s">
        <v>64</v>
      </c>
      <c r="K4" s="99" t="s">
        <v>65</v>
      </c>
      <c r="L4" s="99" t="s">
        <v>66</v>
      </c>
      <c r="M4" s="99" t="s">
        <v>67</v>
      </c>
      <c r="N4" s="99" t="s">
        <v>68</v>
      </c>
      <c r="O4" s="48"/>
    </row>
    <row r="5" spans="1:15" ht="24.4" customHeight="1">
      <c r="A5" s="46"/>
      <c r="B5" s="99" t="s">
        <v>69</v>
      </c>
      <c r="C5" s="99" t="s">
        <v>70</v>
      </c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48"/>
    </row>
    <row r="6" spans="1:15" ht="24.4" customHeight="1">
      <c r="A6" s="46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48"/>
    </row>
    <row r="7" spans="1:15" ht="27" customHeight="1">
      <c r="A7" s="49"/>
      <c r="B7" s="19"/>
      <c r="C7" s="19" t="s">
        <v>71</v>
      </c>
      <c r="D7" s="22">
        <f>SUM(D8)</f>
        <v>54.05</v>
      </c>
      <c r="E7" s="22"/>
      <c r="F7" s="22">
        <f>SUM(F8)</f>
        <v>54.05</v>
      </c>
      <c r="G7" s="22"/>
      <c r="H7" s="22"/>
      <c r="I7" s="22"/>
      <c r="J7" s="22"/>
      <c r="K7" s="22"/>
      <c r="L7" s="22"/>
      <c r="M7" s="22"/>
      <c r="N7" s="22"/>
      <c r="O7" s="50"/>
    </row>
    <row r="8" spans="1:15" ht="27" customHeight="1">
      <c r="A8" s="49"/>
      <c r="B8" s="19">
        <v>320001</v>
      </c>
      <c r="C8" s="36" t="s">
        <v>72</v>
      </c>
      <c r="D8" s="22">
        <v>54.05</v>
      </c>
      <c r="E8" s="22"/>
      <c r="F8" s="22">
        <v>54.05</v>
      </c>
      <c r="G8" s="22"/>
      <c r="H8" s="22"/>
      <c r="I8" s="22"/>
      <c r="J8" s="22"/>
      <c r="K8" s="22"/>
      <c r="L8" s="22"/>
      <c r="M8" s="22"/>
      <c r="N8" s="22"/>
      <c r="O8" s="50"/>
    </row>
    <row r="9" spans="1:15" ht="27" customHeight="1">
      <c r="A9" s="49"/>
      <c r="B9" s="19"/>
      <c r="C9" s="19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50"/>
    </row>
    <row r="10" spans="1:15" ht="27" customHeight="1">
      <c r="A10" s="49"/>
      <c r="B10" s="19"/>
      <c r="C10" s="19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50"/>
    </row>
    <row r="11" spans="1:15" ht="27" customHeight="1">
      <c r="A11" s="49"/>
      <c r="B11" s="19"/>
      <c r="C11" s="19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50"/>
    </row>
    <row r="12" spans="1:15" ht="27" customHeight="1">
      <c r="A12" s="49"/>
      <c r="B12" s="19"/>
      <c r="C12" s="19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50"/>
    </row>
    <row r="13" spans="1:15" ht="27" customHeight="1">
      <c r="A13" s="49"/>
      <c r="B13" s="19"/>
      <c r="C13" s="19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50"/>
    </row>
    <row r="14" spans="1:15" ht="27" customHeight="1">
      <c r="A14" s="49"/>
      <c r="B14" s="19"/>
      <c r="C14" s="19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50"/>
    </row>
    <row r="15" spans="1:15" ht="27" customHeight="1">
      <c r="A15" s="49"/>
      <c r="B15" s="19"/>
      <c r="C15" s="19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50"/>
    </row>
    <row r="16" spans="1:15" ht="27" customHeight="1">
      <c r="A16" s="46"/>
      <c r="B16" s="23"/>
      <c r="C16" s="23" t="s">
        <v>21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47"/>
    </row>
    <row r="17" spans="1:15" ht="27" customHeight="1">
      <c r="A17" s="46"/>
      <c r="B17" s="23"/>
      <c r="C17" s="23" t="s">
        <v>21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47"/>
    </row>
    <row r="18" spans="1:15" ht="9.75" customHeight="1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2"/>
      <c r="O18" s="53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honeticPr fontId="25" type="noConversion"/>
  <printOptions horizontalCentered="1"/>
  <pageMargins left="0.59027777777777801" right="0.59027777777777801" top="1.37777777777778" bottom="0.98402777777777795" header="0" footer="0"/>
  <pageSetup paperSize="9" scale="7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workbookViewId="0">
      <pane ySplit="6" topLeftCell="A7" activePane="bottomLeft" state="frozen"/>
      <selection pane="bottomLeft" activeCell="G8" sqref="G8:I8"/>
    </sheetView>
  </sheetViews>
  <sheetFormatPr defaultColWidth="10" defaultRowHeight="13.5"/>
  <cols>
    <col min="1" max="1" width="1.5" style="37" customWidth="1"/>
    <col min="2" max="4" width="6.125" style="37" customWidth="1"/>
    <col min="5" max="5" width="16.875" style="37" customWidth="1"/>
    <col min="6" max="6" width="41" style="37" customWidth="1"/>
    <col min="7" max="10" width="16.375" style="37" customWidth="1"/>
    <col min="11" max="11" width="22.875" style="37" customWidth="1"/>
    <col min="12" max="12" width="1.5" style="37" customWidth="1"/>
    <col min="13" max="14" width="9.75" style="37" customWidth="1"/>
    <col min="15" max="16384" width="10" style="37"/>
  </cols>
  <sheetData>
    <row r="1" spans="1:12" ht="24.95" customHeight="1">
      <c r="A1" s="38"/>
      <c r="B1" s="2" t="s">
        <v>73</v>
      </c>
      <c r="C1" s="2"/>
      <c r="D1" s="2"/>
      <c r="E1" s="39"/>
      <c r="F1" s="39"/>
      <c r="G1" s="82"/>
      <c r="H1" s="82"/>
      <c r="I1" s="82"/>
      <c r="J1" s="82"/>
      <c r="K1" s="40" t="s">
        <v>74</v>
      </c>
      <c r="L1" s="41"/>
    </row>
    <row r="2" spans="1:12" ht="22.9" customHeight="1">
      <c r="A2" s="38"/>
      <c r="B2" s="97" t="s">
        <v>75</v>
      </c>
      <c r="C2" s="97"/>
      <c r="D2" s="97"/>
      <c r="E2" s="97"/>
      <c r="F2" s="97"/>
      <c r="G2" s="97"/>
      <c r="H2" s="97"/>
      <c r="I2" s="97"/>
      <c r="J2" s="97"/>
      <c r="K2" s="97"/>
      <c r="L2" s="41" t="s">
        <v>1</v>
      </c>
    </row>
    <row r="3" spans="1:12" ht="19.5" customHeight="1">
      <c r="A3" s="42"/>
      <c r="B3" s="98" t="s">
        <v>3</v>
      </c>
      <c r="C3" s="98"/>
      <c r="D3" s="98"/>
      <c r="E3" s="98"/>
      <c r="F3" s="98"/>
      <c r="G3" s="42"/>
      <c r="H3" s="42"/>
      <c r="I3" s="70"/>
      <c r="J3" s="70"/>
      <c r="K3" s="44" t="s">
        <v>4</v>
      </c>
      <c r="L3" s="45"/>
    </row>
    <row r="4" spans="1:12" ht="24.4" customHeight="1">
      <c r="A4" s="41"/>
      <c r="B4" s="95" t="s">
        <v>7</v>
      </c>
      <c r="C4" s="95"/>
      <c r="D4" s="95"/>
      <c r="E4" s="95"/>
      <c r="F4" s="95"/>
      <c r="G4" s="95" t="s">
        <v>58</v>
      </c>
      <c r="H4" s="95" t="s">
        <v>76</v>
      </c>
      <c r="I4" s="95" t="s">
        <v>77</v>
      </c>
      <c r="J4" s="95" t="s">
        <v>78</v>
      </c>
      <c r="K4" s="95" t="s">
        <v>79</v>
      </c>
      <c r="L4" s="47"/>
    </row>
    <row r="5" spans="1:12" ht="24.4" customHeight="1">
      <c r="A5" s="46"/>
      <c r="B5" s="95" t="s">
        <v>80</v>
      </c>
      <c r="C5" s="95"/>
      <c r="D5" s="95"/>
      <c r="E5" s="95" t="s">
        <v>69</v>
      </c>
      <c r="F5" s="95" t="s">
        <v>70</v>
      </c>
      <c r="G5" s="95"/>
      <c r="H5" s="95"/>
      <c r="I5" s="95"/>
      <c r="J5" s="95"/>
      <c r="K5" s="95"/>
      <c r="L5" s="47"/>
    </row>
    <row r="6" spans="1:12" ht="24.4" customHeight="1">
      <c r="A6" s="46"/>
      <c r="B6" s="19" t="s">
        <v>81</v>
      </c>
      <c r="C6" s="19" t="s">
        <v>82</v>
      </c>
      <c r="D6" s="19" t="s">
        <v>83</v>
      </c>
      <c r="E6" s="95"/>
      <c r="F6" s="95"/>
      <c r="G6" s="95"/>
      <c r="H6" s="95"/>
      <c r="I6" s="95"/>
      <c r="J6" s="95"/>
      <c r="K6" s="95"/>
      <c r="L6" s="48"/>
    </row>
    <row r="7" spans="1:12" ht="27" customHeight="1">
      <c r="A7" s="49"/>
      <c r="B7" s="19"/>
      <c r="C7" s="19"/>
      <c r="D7" s="19"/>
      <c r="E7" s="19"/>
      <c r="F7" s="19" t="s">
        <v>71</v>
      </c>
      <c r="G7" s="22">
        <f>G8</f>
        <v>54.05</v>
      </c>
      <c r="H7" s="22">
        <f t="shared" ref="H7:I7" si="0">H8</f>
        <v>33.799999999999997</v>
      </c>
      <c r="I7" s="22">
        <f t="shared" si="0"/>
        <v>20.25</v>
      </c>
      <c r="J7" s="22"/>
      <c r="K7" s="22"/>
      <c r="L7" s="50"/>
    </row>
    <row r="8" spans="1:12" ht="27" customHeight="1">
      <c r="A8" s="49"/>
      <c r="B8" s="19"/>
      <c r="C8" s="19"/>
      <c r="D8" s="19"/>
      <c r="E8" s="19"/>
      <c r="F8" s="36" t="s">
        <v>72</v>
      </c>
      <c r="G8" s="22">
        <f>SUM(G9:G14)</f>
        <v>54.05</v>
      </c>
      <c r="H8" s="22">
        <f t="shared" ref="H8:I8" si="1">SUM(H9:H14)</f>
        <v>33.799999999999997</v>
      </c>
      <c r="I8" s="22">
        <f t="shared" si="1"/>
        <v>20.25</v>
      </c>
      <c r="J8" s="22"/>
      <c r="K8" s="22"/>
      <c r="L8" s="50"/>
    </row>
    <row r="9" spans="1:12" ht="27" customHeight="1">
      <c r="A9" s="49"/>
      <c r="B9" s="36" t="s">
        <v>84</v>
      </c>
      <c r="C9" s="36" t="s">
        <v>85</v>
      </c>
      <c r="D9" s="36" t="s">
        <v>85</v>
      </c>
      <c r="E9" s="36" t="s">
        <v>86</v>
      </c>
      <c r="F9" s="36" t="s">
        <v>87</v>
      </c>
      <c r="G9" s="22">
        <v>3.08</v>
      </c>
      <c r="H9" s="22">
        <v>3.08</v>
      </c>
      <c r="I9" s="22"/>
      <c r="J9" s="22"/>
      <c r="K9" s="22"/>
      <c r="L9" s="50"/>
    </row>
    <row r="10" spans="1:12" ht="27" customHeight="1">
      <c r="A10" s="49"/>
      <c r="B10" s="36" t="s">
        <v>84</v>
      </c>
      <c r="C10" s="36" t="s">
        <v>88</v>
      </c>
      <c r="D10" s="36" t="s">
        <v>88</v>
      </c>
      <c r="E10" s="36" t="s">
        <v>86</v>
      </c>
      <c r="F10" s="36" t="s">
        <v>89</v>
      </c>
      <c r="G10" s="22">
        <v>0.37</v>
      </c>
      <c r="H10" s="22">
        <v>0.37</v>
      </c>
      <c r="I10" s="22"/>
      <c r="J10" s="22"/>
      <c r="K10" s="22"/>
      <c r="L10" s="50"/>
    </row>
    <row r="11" spans="1:12" ht="27" customHeight="1">
      <c r="A11" s="49"/>
      <c r="B11" s="36" t="s">
        <v>90</v>
      </c>
      <c r="C11" s="36" t="s">
        <v>91</v>
      </c>
      <c r="D11" s="36" t="s">
        <v>92</v>
      </c>
      <c r="E11" s="36" t="s">
        <v>86</v>
      </c>
      <c r="F11" s="36" t="s">
        <v>93</v>
      </c>
      <c r="G11" s="22">
        <v>1.56</v>
      </c>
      <c r="H11" s="22">
        <v>1.56</v>
      </c>
      <c r="I11" s="22"/>
      <c r="J11" s="22"/>
      <c r="K11" s="22"/>
      <c r="L11" s="50"/>
    </row>
    <row r="12" spans="1:12" ht="27" customHeight="1">
      <c r="A12" s="49"/>
      <c r="B12" s="36" t="s">
        <v>94</v>
      </c>
      <c r="C12" s="36" t="s">
        <v>95</v>
      </c>
      <c r="D12" s="36" t="s">
        <v>96</v>
      </c>
      <c r="E12" s="36" t="s">
        <v>86</v>
      </c>
      <c r="F12" s="36" t="s">
        <v>97</v>
      </c>
      <c r="G12" s="22">
        <v>26.47</v>
      </c>
      <c r="H12" s="22">
        <v>26.47</v>
      </c>
      <c r="I12" s="22"/>
      <c r="J12" s="22"/>
      <c r="K12" s="22"/>
      <c r="L12" s="50"/>
    </row>
    <row r="13" spans="1:12" ht="27" customHeight="1">
      <c r="A13" s="49"/>
      <c r="B13" s="36" t="s">
        <v>94</v>
      </c>
      <c r="C13" s="36" t="s">
        <v>88</v>
      </c>
      <c r="D13" s="36" t="s">
        <v>88</v>
      </c>
      <c r="E13" s="36" t="s">
        <v>86</v>
      </c>
      <c r="F13" s="36" t="s">
        <v>98</v>
      </c>
      <c r="G13" s="22">
        <v>20.25</v>
      </c>
      <c r="I13" s="22">
        <v>20.25</v>
      </c>
      <c r="J13" s="22"/>
      <c r="K13" s="22"/>
      <c r="L13" s="50"/>
    </row>
    <row r="14" spans="1:12" ht="27" customHeight="1">
      <c r="A14" s="49"/>
      <c r="B14" s="36" t="s">
        <v>99</v>
      </c>
      <c r="C14" s="36" t="s">
        <v>92</v>
      </c>
      <c r="D14" s="36" t="s">
        <v>95</v>
      </c>
      <c r="E14" s="36" t="s">
        <v>86</v>
      </c>
      <c r="F14" s="36" t="s">
        <v>100</v>
      </c>
      <c r="G14" s="22">
        <v>2.3199999999999998</v>
      </c>
      <c r="H14" s="22">
        <v>2.3199999999999998</v>
      </c>
      <c r="I14" s="22"/>
      <c r="J14" s="22"/>
      <c r="K14" s="22"/>
      <c r="L14" s="50"/>
    </row>
    <row r="15" spans="1:12" ht="27" customHeight="1">
      <c r="A15" s="49"/>
      <c r="B15" s="19"/>
      <c r="C15" s="19"/>
      <c r="D15" s="19"/>
      <c r="E15" s="19"/>
      <c r="F15" s="19"/>
      <c r="G15" s="22"/>
      <c r="H15" s="22"/>
      <c r="I15" s="22"/>
      <c r="J15" s="22"/>
      <c r="K15" s="22"/>
      <c r="L15" s="50"/>
    </row>
    <row r="16" spans="1:12" ht="27" customHeight="1">
      <c r="A16" s="49"/>
      <c r="B16" s="19"/>
      <c r="C16" s="19"/>
      <c r="D16" s="19"/>
      <c r="E16" s="19"/>
      <c r="F16" s="19"/>
      <c r="G16" s="22"/>
      <c r="H16" s="22"/>
      <c r="I16" s="22"/>
      <c r="J16" s="22"/>
      <c r="K16" s="22"/>
      <c r="L16" s="50"/>
    </row>
    <row r="17" spans="1:12" ht="27" customHeight="1">
      <c r="A17" s="49"/>
      <c r="B17" s="19"/>
      <c r="C17" s="19"/>
      <c r="D17" s="19"/>
      <c r="E17" s="19"/>
      <c r="F17" s="19"/>
      <c r="G17" s="22"/>
      <c r="H17" s="22"/>
      <c r="I17" s="22"/>
      <c r="J17" s="22"/>
      <c r="K17" s="22"/>
      <c r="L17" s="50"/>
    </row>
    <row r="18" spans="1:12" ht="27" customHeight="1">
      <c r="A18" s="49"/>
      <c r="B18" s="19"/>
      <c r="C18" s="19"/>
      <c r="D18" s="19"/>
      <c r="E18" s="19"/>
      <c r="F18" s="19"/>
      <c r="G18" s="22"/>
      <c r="H18" s="22"/>
      <c r="I18" s="22"/>
      <c r="J18" s="22"/>
      <c r="K18" s="22"/>
      <c r="L18" s="50"/>
    </row>
    <row r="19" spans="1:12" ht="27" customHeight="1">
      <c r="A19" s="49"/>
      <c r="B19" s="19"/>
      <c r="C19" s="19"/>
      <c r="D19" s="19"/>
      <c r="E19" s="19"/>
      <c r="F19" s="19"/>
      <c r="G19" s="22"/>
      <c r="H19" s="22"/>
      <c r="I19" s="22"/>
      <c r="J19" s="22"/>
      <c r="K19" s="22"/>
      <c r="L19" s="50"/>
    </row>
    <row r="20" spans="1:12" ht="27" customHeight="1">
      <c r="A20" s="46"/>
      <c r="B20" s="23"/>
      <c r="C20" s="23"/>
      <c r="D20" s="23"/>
      <c r="E20" s="23"/>
      <c r="F20" s="23" t="s">
        <v>21</v>
      </c>
      <c r="G20" s="24"/>
      <c r="H20" s="24"/>
      <c r="I20" s="24"/>
      <c r="J20" s="24"/>
      <c r="K20" s="24"/>
      <c r="L20" s="47"/>
    </row>
    <row r="21" spans="1:12" ht="27" customHeight="1">
      <c r="A21" s="46"/>
      <c r="B21" s="23"/>
      <c r="C21" s="23"/>
      <c r="D21" s="23"/>
      <c r="E21" s="23"/>
      <c r="F21" s="23" t="s">
        <v>21</v>
      </c>
      <c r="G21" s="24"/>
      <c r="H21" s="24"/>
      <c r="I21" s="24"/>
      <c r="J21" s="24"/>
      <c r="K21" s="24"/>
      <c r="L21" s="47"/>
    </row>
    <row r="22" spans="1:12" ht="27" customHeight="1">
      <c r="A22" s="46"/>
      <c r="B22" s="23"/>
      <c r="C22" s="23"/>
      <c r="D22" s="23"/>
      <c r="E22" s="23"/>
      <c r="F22" s="23" t="s">
        <v>101</v>
      </c>
      <c r="G22" s="24"/>
      <c r="H22" s="24"/>
      <c r="I22" s="24"/>
      <c r="J22" s="24"/>
      <c r="K22" s="24"/>
      <c r="L22" s="48"/>
    </row>
    <row r="23" spans="1:12" ht="9.75" customHeight="1">
      <c r="A23" s="51"/>
      <c r="B23" s="52"/>
      <c r="C23" s="52"/>
      <c r="D23" s="52"/>
      <c r="E23" s="52"/>
      <c r="F23" s="51"/>
      <c r="G23" s="51"/>
      <c r="H23" s="51"/>
      <c r="I23" s="51"/>
      <c r="J23" s="52"/>
      <c r="K23" s="52"/>
      <c r="L23" s="53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honeticPr fontId="25" type="noConversion"/>
  <printOptions horizontalCentered="1"/>
  <pageMargins left="0.59027777777777801" right="0.59027777777777801" top="1.37777777777778" bottom="0.98402777777777795" header="0" footer="0"/>
  <pageSetup paperSize="9" scale="7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workbookViewId="0">
      <pane ySplit="5" topLeftCell="A18" activePane="bottomLeft" state="frozen"/>
      <selection pane="bottomLeft" activeCell="E6" sqref="E6:F26"/>
    </sheetView>
  </sheetViews>
  <sheetFormatPr defaultColWidth="10" defaultRowHeight="13.5"/>
  <cols>
    <col min="1" max="1" width="1.5" style="37" customWidth="1"/>
    <col min="2" max="2" width="29.625" style="37" customWidth="1"/>
    <col min="3" max="3" width="11.625" style="37" customWidth="1"/>
    <col min="4" max="4" width="29.625" style="37" customWidth="1"/>
    <col min="5" max="5" width="11.625" style="37" customWidth="1"/>
    <col min="6" max="6" width="13.125" style="37" customWidth="1"/>
    <col min="7" max="8" width="11.25" style="37" customWidth="1"/>
    <col min="9" max="9" width="1.5" style="37" customWidth="1"/>
    <col min="10" max="12" width="9.75" style="37" customWidth="1"/>
    <col min="13" max="16384" width="10" style="37"/>
  </cols>
  <sheetData>
    <row r="1" spans="1:9" ht="24.95" customHeight="1">
      <c r="A1" s="74"/>
      <c r="B1" s="2" t="s">
        <v>102</v>
      </c>
      <c r="C1" s="75"/>
      <c r="D1" s="75"/>
      <c r="H1" s="76" t="s">
        <v>103</v>
      </c>
      <c r="I1" s="62" t="s">
        <v>1</v>
      </c>
    </row>
    <row r="2" spans="1:9" ht="22.9" customHeight="1">
      <c r="A2" s="77"/>
      <c r="B2" s="94" t="s">
        <v>104</v>
      </c>
      <c r="C2" s="94"/>
      <c r="D2" s="94"/>
      <c r="E2" s="94"/>
      <c r="F2" s="100"/>
      <c r="G2" s="100"/>
      <c r="H2" s="100"/>
      <c r="I2" s="79"/>
    </row>
    <row r="3" spans="1:9" ht="19.5" customHeight="1">
      <c r="A3" s="77"/>
      <c r="B3" s="98" t="s">
        <v>3</v>
      </c>
      <c r="C3" s="98"/>
      <c r="D3" s="39"/>
      <c r="F3" s="101" t="s">
        <v>4</v>
      </c>
      <c r="G3" s="101"/>
      <c r="H3" s="101"/>
      <c r="I3" s="80"/>
    </row>
    <row r="4" spans="1:9" ht="30" customHeight="1">
      <c r="A4" s="77"/>
      <c r="B4" s="95" t="s">
        <v>5</v>
      </c>
      <c r="C4" s="95"/>
      <c r="D4" s="95" t="s">
        <v>6</v>
      </c>
      <c r="E4" s="95"/>
      <c r="F4" s="95"/>
      <c r="G4" s="95"/>
      <c r="H4" s="95"/>
      <c r="I4" s="81"/>
    </row>
    <row r="5" spans="1:9" ht="30" customHeight="1">
      <c r="A5" s="77"/>
      <c r="B5" s="19" t="s">
        <v>7</v>
      </c>
      <c r="C5" s="19" t="s">
        <v>8</v>
      </c>
      <c r="D5" s="19" t="s">
        <v>7</v>
      </c>
      <c r="E5" s="19" t="s">
        <v>58</v>
      </c>
      <c r="F5" s="35" t="s">
        <v>105</v>
      </c>
      <c r="G5" s="35" t="s">
        <v>106</v>
      </c>
      <c r="H5" s="35" t="s">
        <v>107</v>
      </c>
      <c r="I5" s="62"/>
    </row>
    <row r="6" spans="1:9" ht="30" customHeight="1">
      <c r="A6" s="41"/>
      <c r="B6" s="23" t="s">
        <v>108</v>
      </c>
      <c r="C6" s="24">
        <f>SUM(C7:C9)</f>
        <v>54.05</v>
      </c>
      <c r="D6" s="23" t="s">
        <v>109</v>
      </c>
      <c r="E6" s="24">
        <f>SUM(E7:E33)</f>
        <v>54.05</v>
      </c>
      <c r="F6" s="24">
        <f>SUM(F7:F33)</f>
        <v>54.05</v>
      </c>
      <c r="G6" s="24"/>
      <c r="H6" s="24"/>
      <c r="I6" s="48"/>
    </row>
    <row r="7" spans="1:9" ht="30" customHeight="1">
      <c r="A7" s="96"/>
      <c r="B7" s="23" t="s">
        <v>110</v>
      </c>
      <c r="C7" s="24">
        <v>54.05</v>
      </c>
      <c r="D7" s="23" t="s">
        <v>111</v>
      </c>
      <c r="E7" s="24"/>
      <c r="F7" s="24"/>
      <c r="G7" s="24"/>
      <c r="H7" s="24"/>
      <c r="I7" s="48"/>
    </row>
    <row r="8" spans="1:9" ht="30" customHeight="1">
      <c r="A8" s="96"/>
      <c r="B8" s="23" t="s">
        <v>112</v>
      </c>
      <c r="C8" s="24"/>
      <c r="D8" s="23" t="s">
        <v>113</v>
      </c>
      <c r="E8" s="24"/>
      <c r="F8" s="24"/>
      <c r="G8" s="24"/>
      <c r="H8" s="24"/>
      <c r="I8" s="48"/>
    </row>
    <row r="9" spans="1:9" ht="30" customHeight="1">
      <c r="A9" s="96"/>
      <c r="B9" s="23" t="s">
        <v>114</v>
      </c>
      <c r="C9" s="24"/>
      <c r="D9" s="23" t="s">
        <v>115</v>
      </c>
      <c r="E9" s="24"/>
      <c r="F9" s="24"/>
      <c r="G9" s="24"/>
      <c r="H9" s="24"/>
      <c r="I9" s="48"/>
    </row>
    <row r="10" spans="1:9" ht="30" customHeight="1">
      <c r="A10" s="41"/>
      <c r="B10" s="23" t="s">
        <v>116</v>
      </c>
      <c r="C10" s="24"/>
      <c r="D10" s="23" t="s">
        <v>117</v>
      </c>
      <c r="E10" s="24"/>
      <c r="F10" s="24"/>
      <c r="G10" s="24"/>
      <c r="H10" s="24"/>
      <c r="I10" s="48"/>
    </row>
    <row r="11" spans="1:9" ht="30" customHeight="1">
      <c r="A11" s="96"/>
      <c r="B11" s="23" t="s">
        <v>110</v>
      </c>
      <c r="C11" s="24"/>
      <c r="D11" s="23" t="s">
        <v>118</v>
      </c>
      <c r="E11" s="24"/>
      <c r="F11" s="24"/>
      <c r="G11" s="24"/>
      <c r="H11" s="24"/>
      <c r="I11" s="48"/>
    </row>
    <row r="12" spans="1:9" ht="30" customHeight="1">
      <c r="A12" s="96"/>
      <c r="B12" s="23" t="s">
        <v>112</v>
      </c>
      <c r="C12" s="24"/>
      <c r="D12" s="23" t="s">
        <v>119</v>
      </c>
      <c r="E12" s="24"/>
      <c r="F12" s="24"/>
      <c r="G12" s="24"/>
      <c r="H12" s="24"/>
      <c r="I12" s="48"/>
    </row>
    <row r="13" spans="1:9" ht="30" customHeight="1">
      <c r="A13" s="96"/>
      <c r="B13" s="23" t="s">
        <v>114</v>
      </c>
      <c r="C13" s="24"/>
      <c r="D13" s="23" t="s">
        <v>120</v>
      </c>
      <c r="E13" s="24"/>
      <c r="F13" s="24"/>
      <c r="G13" s="24"/>
      <c r="H13" s="24"/>
      <c r="I13" s="48"/>
    </row>
    <row r="14" spans="1:9" ht="30" customHeight="1">
      <c r="A14" s="96"/>
      <c r="B14" s="23" t="s">
        <v>101</v>
      </c>
      <c r="C14" s="24"/>
      <c r="D14" s="23" t="s">
        <v>121</v>
      </c>
      <c r="E14" s="24">
        <v>3.45</v>
      </c>
      <c r="F14" s="24">
        <v>3.45</v>
      </c>
      <c r="G14" s="24"/>
      <c r="H14" s="24"/>
      <c r="I14" s="48"/>
    </row>
    <row r="15" spans="1:9" ht="30" customHeight="1">
      <c r="A15" s="96"/>
      <c r="B15" s="23" t="s">
        <v>101</v>
      </c>
      <c r="C15" s="24"/>
      <c r="D15" s="23" t="s">
        <v>122</v>
      </c>
      <c r="E15" s="24"/>
      <c r="F15" s="24"/>
      <c r="G15" s="24"/>
      <c r="H15" s="24"/>
      <c r="I15" s="48"/>
    </row>
    <row r="16" spans="1:9" ht="30" customHeight="1">
      <c r="A16" s="96"/>
      <c r="B16" s="23" t="s">
        <v>101</v>
      </c>
      <c r="C16" s="24"/>
      <c r="D16" s="23" t="s">
        <v>123</v>
      </c>
      <c r="E16" s="24">
        <v>1.56</v>
      </c>
      <c r="F16" s="24">
        <v>1.56</v>
      </c>
      <c r="G16" s="24"/>
      <c r="H16" s="24"/>
      <c r="I16" s="48"/>
    </row>
    <row r="17" spans="1:9" ht="30" customHeight="1">
      <c r="A17" s="96"/>
      <c r="B17" s="23" t="s">
        <v>101</v>
      </c>
      <c r="C17" s="24"/>
      <c r="D17" s="23" t="s">
        <v>124</v>
      </c>
      <c r="E17" s="24"/>
      <c r="F17" s="24"/>
      <c r="G17" s="24"/>
      <c r="H17" s="24"/>
      <c r="I17" s="48"/>
    </row>
    <row r="18" spans="1:9" ht="30" customHeight="1">
      <c r="A18" s="96"/>
      <c r="B18" s="23" t="s">
        <v>101</v>
      </c>
      <c r="C18" s="24"/>
      <c r="D18" s="23" t="s">
        <v>125</v>
      </c>
      <c r="E18" s="24"/>
      <c r="F18" s="24"/>
      <c r="G18" s="24"/>
      <c r="H18" s="24"/>
      <c r="I18" s="48"/>
    </row>
    <row r="19" spans="1:9" ht="30" customHeight="1">
      <c r="A19" s="96"/>
      <c r="B19" s="23" t="s">
        <v>101</v>
      </c>
      <c r="C19" s="24"/>
      <c r="D19" s="23" t="s">
        <v>126</v>
      </c>
      <c r="E19" s="24"/>
      <c r="F19" s="24"/>
      <c r="G19" s="24"/>
      <c r="H19" s="24"/>
      <c r="I19" s="48"/>
    </row>
    <row r="20" spans="1:9" ht="30" customHeight="1">
      <c r="A20" s="96"/>
      <c r="B20" s="23" t="s">
        <v>101</v>
      </c>
      <c r="C20" s="24"/>
      <c r="D20" s="23" t="s">
        <v>127</v>
      </c>
      <c r="E20" s="24"/>
      <c r="F20" s="24"/>
      <c r="G20" s="24"/>
      <c r="H20" s="24"/>
      <c r="I20" s="48"/>
    </row>
    <row r="21" spans="1:9" ht="30" customHeight="1">
      <c r="A21" s="96"/>
      <c r="B21" s="23" t="s">
        <v>101</v>
      </c>
      <c r="C21" s="24"/>
      <c r="D21" s="23" t="s">
        <v>128</v>
      </c>
      <c r="E21" s="24"/>
      <c r="F21" s="24"/>
      <c r="G21" s="24"/>
      <c r="H21" s="24"/>
      <c r="I21" s="48"/>
    </row>
    <row r="22" spans="1:9" ht="30" customHeight="1">
      <c r="A22" s="96"/>
      <c r="B22" s="23" t="s">
        <v>101</v>
      </c>
      <c r="C22" s="24"/>
      <c r="D22" s="23" t="s">
        <v>129</v>
      </c>
      <c r="E22" s="24"/>
      <c r="F22" s="24"/>
      <c r="G22" s="24"/>
      <c r="H22" s="24"/>
      <c r="I22" s="48"/>
    </row>
    <row r="23" spans="1:9" ht="30" customHeight="1">
      <c r="A23" s="96"/>
      <c r="B23" s="23" t="s">
        <v>101</v>
      </c>
      <c r="C23" s="24"/>
      <c r="D23" s="23" t="s">
        <v>130</v>
      </c>
      <c r="E23" s="24">
        <v>46.72</v>
      </c>
      <c r="F23" s="24">
        <v>46.72</v>
      </c>
      <c r="G23" s="24"/>
      <c r="H23" s="24"/>
      <c r="I23" s="48"/>
    </row>
    <row r="24" spans="1:9" ht="30" customHeight="1">
      <c r="A24" s="96"/>
      <c r="B24" s="23" t="s">
        <v>101</v>
      </c>
      <c r="C24" s="24"/>
      <c r="D24" s="23" t="s">
        <v>131</v>
      </c>
      <c r="E24" s="24"/>
      <c r="F24" s="24"/>
      <c r="G24" s="24"/>
      <c r="H24" s="24"/>
      <c r="I24" s="48"/>
    </row>
    <row r="25" spans="1:9" ht="30" customHeight="1">
      <c r="A25" s="96"/>
      <c r="B25" s="23" t="s">
        <v>101</v>
      </c>
      <c r="C25" s="24"/>
      <c r="D25" s="23" t="s">
        <v>132</v>
      </c>
      <c r="E25" s="24"/>
      <c r="F25" s="24"/>
      <c r="G25" s="24"/>
      <c r="H25" s="24"/>
      <c r="I25" s="48"/>
    </row>
    <row r="26" spans="1:9" ht="30" customHeight="1">
      <c r="A26" s="96"/>
      <c r="B26" s="23" t="s">
        <v>101</v>
      </c>
      <c r="C26" s="24"/>
      <c r="D26" s="23" t="s">
        <v>133</v>
      </c>
      <c r="E26" s="24">
        <v>2.3199999999999998</v>
      </c>
      <c r="F26" s="24">
        <v>2.3199999999999998</v>
      </c>
      <c r="G26" s="24"/>
      <c r="H26" s="24"/>
      <c r="I26" s="48"/>
    </row>
    <row r="27" spans="1:9" ht="30" customHeight="1">
      <c r="A27" s="96"/>
      <c r="B27" s="23" t="s">
        <v>101</v>
      </c>
      <c r="C27" s="24"/>
      <c r="D27" s="23" t="s">
        <v>134</v>
      </c>
      <c r="E27" s="24"/>
      <c r="F27" s="24"/>
      <c r="G27" s="24"/>
      <c r="H27" s="24"/>
      <c r="I27" s="48"/>
    </row>
    <row r="28" spans="1:9" ht="30" customHeight="1">
      <c r="A28" s="96"/>
      <c r="B28" s="23" t="s">
        <v>101</v>
      </c>
      <c r="C28" s="24"/>
      <c r="D28" s="23" t="s">
        <v>135</v>
      </c>
      <c r="E28" s="24"/>
      <c r="F28" s="24"/>
      <c r="G28" s="24"/>
      <c r="H28" s="24"/>
      <c r="I28" s="48"/>
    </row>
    <row r="29" spans="1:9" ht="30" customHeight="1">
      <c r="A29" s="96"/>
      <c r="B29" s="23" t="s">
        <v>101</v>
      </c>
      <c r="C29" s="24"/>
      <c r="D29" s="23" t="s">
        <v>136</v>
      </c>
      <c r="E29" s="24"/>
      <c r="F29" s="24"/>
      <c r="G29" s="24"/>
      <c r="H29" s="24"/>
      <c r="I29" s="48"/>
    </row>
    <row r="30" spans="1:9" ht="30" customHeight="1">
      <c r="A30" s="96"/>
      <c r="B30" s="23" t="s">
        <v>101</v>
      </c>
      <c r="C30" s="24"/>
      <c r="D30" s="23" t="s">
        <v>137</v>
      </c>
      <c r="E30" s="24"/>
      <c r="F30" s="24"/>
      <c r="G30" s="24"/>
      <c r="H30" s="24"/>
      <c r="I30" s="48"/>
    </row>
    <row r="31" spans="1:9" ht="30" customHeight="1">
      <c r="A31" s="96"/>
      <c r="B31" s="23" t="s">
        <v>101</v>
      </c>
      <c r="C31" s="24"/>
      <c r="D31" s="23" t="s">
        <v>138</v>
      </c>
      <c r="E31" s="24"/>
      <c r="F31" s="24"/>
      <c r="G31" s="24"/>
      <c r="H31" s="24"/>
      <c r="I31" s="48"/>
    </row>
    <row r="32" spans="1:9" ht="30" customHeight="1">
      <c r="A32" s="96"/>
      <c r="B32" s="23" t="s">
        <v>101</v>
      </c>
      <c r="C32" s="24"/>
      <c r="D32" s="23" t="s">
        <v>139</v>
      </c>
      <c r="E32" s="24"/>
      <c r="F32" s="24"/>
      <c r="G32" s="24"/>
      <c r="H32" s="24"/>
      <c r="I32" s="48"/>
    </row>
    <row r="33" spans="1:9" ht="30" customHeight="1">
      <c r="A33" s="96"/>
      <c r="B33" s="23" t="s">
        <v>101</v>
      </c>
      <c r="C33" s="24"/>
      <c r="D33" s="23" t="s">
        <v>140</v>
      </c>
      <c r="E33" s="24"/>
      <c r="F33" s="24"/>
      <c r="G33" s="24"/>
      <c r="H33" s="24"/>
      <c r="I33" s="48"/>
    </row>
    <row r="34" spans="1:9" ht="9.75" customHeight="1">
      <c r="A34" s="78"/>
      <c r="B34" s="78"/>
      <c r="C34" s="78"/>
      <c r="D34" s="39"/>
      <c r="E34" s="78"/>
      <c r="F34" s="78"/>
      <c r="G34" s="78"/>
      <c r="H34" s="78"/>
      <c r="I34" s="73"/>
    </row>
  </sheetData>
  <mergeCells count="7">
    <mergeCell ref="A7:A9"/>
    <mergeCell ref="A11:A33"/>
    <mergeCell ref="B2:H2"/>
    <mergeCell ref="B3:C3"/>
    <mergeCell ref="F3:H3"/>
    <mergeCell ref="B4:C4"/>
    <mergeCell ref="D4:H4"/>
  </mergeCells>
  <phoneticPr fontId="25" type="noConversion"/>
  <printOptions horizontalCentered="1"/>
  <pageMargins left="1.37777777777778" right="0.98402777777777795" top="0.98402777777777795" bottom="0.98402777777777795" header="0" footer="0"/>
  <pageSetup paperSize="9" scale="63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9"/>
  <sheetViews>
    <sheetView workbookViewId="0">
      <pane ySplit="6" topLeftCell="A7" activePane="bottomLeft" state="frozen"/>
      <selection pane="bottomLeft" activeCell="F7" sqref="F7:J7"/>
    </sheetView>
  </sheetViews>
  <sheetFormatPr defaultColWidth="10" defaultRowHeight="13.5"/>
  <cols>
    <col min="1" max="1" width="1.5" style="37" customWidth="1"/>
    <col min="2" max="3" width="5.875" style="37" customWidth="1"/>
    <col min="4" max="4" width="11.625" style="37" customWidth="1"/>
    <col min="5" max="5" width="23.5" style="37" customWidth="1"/>
    <col min="6" max="6" width="11.125" style="37" customWidth="1"/>
    <col min="7" max="10" width="10" style="37" customWidth="1"/>
    <col min="11" max="13" width="5.875" style="37" customWidth="1"/>
    <col min="14" max="16" width="7.25" style="37" customWidth="1"/>
    <col min="17" max="23" width="5.875" style="37" customWidth="1"/>
    <col min="24" max="26" width="7.25" style="37" customWidth="1"/>
    <col min="27" max="33" width="5.875" style="37" customWidth="1"/>
    <col min="34" max="39" width="7.25" style="37" customWidth="1"/>
    <col min="40" max="40" width="1.5" style="37" customWidth="1"/>
    <col min="41" max="42" width="9.75" style="37" customWidth="1"/>
    <col min="43" max="16384" width="10" style="37"/>
  </cols>
  <sheetData>
    <row r="1" spans="1:40" ht="24.95" customHeight="1">
      <c r="A1" s="54"/>
      <c r="B1" s="2" t="s">
        <v>141</v>
      </c>
      <c r="C1" s="2"/>
      <c r="D1" s="55"/>
      <c r="E1" s="55"/>
      <c r="F1" s="38"/>
      <c r="G1" s="38"/>
      <c r="H1" s="38"/>
      <c r="I1" s="55"/>
      <c r="J1" s="55"/>
      <c r="K1" s="38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6" t="s">
        <v>142</v>
      </c>
      <c r="AN1" s="71"/>
    </row>
    <row r="2" spans="1:40" ht="22.9" customHeight="1">
      <c r="A2" s="38"/>
      <c r="B2" s="97" t="s">
        <v>143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71"/>
    </row>
    <row r="3" spans="1:40" ht="19.5" customHeight="1">
      <c r="A3" s="42"/>
      <c r="B3" s="98" t="s">
        <v>3</v>
      </c>
      <c r="C3" s="98"/>
      <c r="D3" s="98"/>
      <c r="E3" s="98"/>
      <c r="F3" s="64"/>
      <c r="G3" s="42"/>
      <c r="H3" s="57"/>
      <c r="I3" s="64"/>
      <c r="J3" s="64"/>
      <c r="K3" s="70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102" t="s">
        <v>4</v>
      </c>
      <c r="AM3" s="102"/>
      <c r="AN3" s="72"/>
    </row>
    <row r="4" spans="1:40" ht="24.4" customHeight="1">
      <c r="A4" s="41"/>
      <c r="B4" s="99" t="s">
        <v>7</v>
      </c>
      <c r="C4" s="99"/>
      <c r="D4" s="99"/>
      <c r="E4" s="99"/>
      <c r="F4" s="99" t="s">
        <v>144</v>
      </c>
      <c r="G4" s="99" t="s">
        <v>145</v>
      </c>
      <c r="H4" s="99"/>
      <c r="I4" s="99"/>
      <c r="J4" s="99"/>
      <c r="K4" s="99"/>
      <c r="L4" s="99"/>
      <c r="M4" s="99"/>
      <c r="N4" s="99"/>
      <c r="O4" s="99"/>
      <c r="P4" s="99"/>
      <c r="Q4" s="99" t="s">
        <v>146</v>
      </c>
      <c r="R4" s="99"/>
      <c r="S4" s="99"/>
      <c r="T4" s="99"/>
      <c r="U4" s="99"/>
      <c r="V4" s="99"/>
      <c r="W4" s="99"/>
      <c r="X4" s="99"/>
      <c r="Y4" s="99"/>
      <c r="Z4" s="99"/>
      <c r="AA4" s="99" t="s">
        <v>147</v>
      </c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62"/>
    </row>
    <row r="5" spans="1:40" ht="24.4" customHeight="1">
      <c r="A5" s="41"/>
      <c r="B5" s="99" t="s">
        <v>80</v>
      </c>
      <c r="C5" s="99"/>
      <c r="D5" s="99" t="s">
        <v>69</v>
      </c>
      <c r="E5" s="99" t="s">
        <v>70</v>
      </c>
      <c r="F5" s="99"/>
      <c r="G5" s="99" t="s">
        <v>58</v>
      </c>
      <c r="H5" s="99" t="s">
        <v>148</v>
      </c>
      <c r="I5" s="99"/>
      <c r="J5" s="99"/>
      <c r="K5" s="99" t="s">
        <v>149</v>
      </c>
      <c r="L5" s="99"/>
      <c r="M5" s="99"/>
      <c r="N5" s="99" t="s">
        <v>150</v>
      </c>
      <c r="O5" s="99"/>
      <c r="P5" s="99"/>
      <c r="Q5" s="99" t="s">
        <v>58</v>
      </c>
      <c r="R5" s="99" t="s">
        <v>148</v>
      </c>
      <c r="S5" s="99"/>
      <c r="T5" s="99"/>
      <c r="U5" s="99" t="s">
        <v>149</v>
      </c>
      <c r="V5" s="99"/>
      <c r="W5" s="99"/>
      <c r="X5" s="99" t="s">
        <v>150</v>
      </c>
      <c r="Y5" s="99"/>
      <c r="Z5" s="99"/>
      <c r="AA5" s="99" t="s">
        <v>58</v>
      </c>
      <c r="AB5" s="99" t="s">
        <v>148</v>
      </c>
      <c r="AC5" s="99"/>
      <c r="AD5" s="99"/>
      <c r="AE5" s="99" t="s">
        <v>149</v>
      </c>
      <c r="AF5" s="99"/>
      <c r="AG5" s="99"/>
      <c r="AH5" s="99" t="s">
        <v>150</v>
      </c>
      <c r="AI5" s="99"/>
      <c r="AJ5" s="99"/>
      <c r="AK5" s="99" t="s">
        <v>151</v>
      </c>
      <c r="AL5" s="99"/>
      <c r="AM5" s="99"/>
      <c r="AN5" s="62"/>
    </row>
    <row r="6" spans="1:40" ht="39" customHeight="1">
      <c r="A6" s="39"/>
      <c r="B6" s="35" t="s">
        <v>81</v>
      </c>
      <c r="C6" s="35" t="s">
        <v>82</v>
      </c>
      <c r="D6" s="99"/>
      <c r="E6" s="99"/>
      <c r="F6" s="99"/>
      <c r="G6" s="99"/>
      <c r="H6" s="35" t="s">
        <v>152</v>
      </c>
      <c r="I6" s="35" t="s">
        <v>76</v>
      </c>
      <c r="J6" s="35" t="s">
        <v>77</v>
      </c>
      <c r="K6" s="35" t="s">
        <v>152</v>
      </c>
      <c r="L6" s="35" t="s">
        <v>76</v>
      </c>
      <c r="M6" s="35" t="s">
        <v>77</v>
      </c>
      <c r="N6" s="35" t="s">
        <v>152</v>
      </c>
      <c r="O6" s="35" t="s">
        <v>153</v>
      </c>
      <c r="P6" s="35" t="s">
        <v>154</v>
      </c>
      <c r="Q6" s="99"/>
      <c r="R6" s="35" t="s">
        <v>152</v>
      </c>
      <c r="S6" s="35" t="s">
        <v>76</v>
      </c>
      <c r="T6" s="35" t="s">
        <v>77</v>
      </c>
      <c r="U6" s="35" t="s">
        <v>152</v>
      </c>
      <c r="V6" s="35" t="s">
        <v>76</v>
      </c>
      <c r="W6" s="35" t="s">
        <v>77</v>
      </c>
      <c r="X6" s="35" t="s">
        <v>152</v>
      </c>
      <c r="Y6" s="35" t="s">
        <v>153</v>
      </c>
      <c r="Z6" s="35" t="s">
        <v>154</v>
      </c>
      <c r="AA6" s="99"/>
      <c r="AB6" s="35" t="s">
        <v>152</v>
      </c>
      <c r="AC6" s="35" t="s">
        <v>76</v>
      </c>
      <c r="AD6" s="35" t="s">
        <v>77</v>
      </c>
      <c r="AE6" s="35" t="s">
        <v>152</v>
      </c>
      <c r="AF6" s="35" t="s">
        <v>76</v>
      </c>
      <c r="AG6" s="35" t="s">
        <v>77</v>
      </c>
      <c r="AH6" s="35" t="s">
        <v>152</v>
      </c>
      <c r="AI6" s="35" t="s">
        <v>153</v>
      </c>
      <c r="AJ6" s="35" t="s">
        <v>154</v>
      </c>
      <c r="AK6" s="35" t="s">
        <v>152</v>
      </c>
      <c r="AL6" s="35" t="s">
        <v>153</v>
      </c>
      <c r="AM6" s="35" t="s">
        <v>154</v>
      </c>
      <c r="AN6" s="62"/>
    </row>
    <row r="7" spans="1:40" ht="22.9" customHeight="1">
      <c r="A7" s="41"/>
      <c r="B7" s="19"/>
      <c r="C7" s="19"/>
      <c r="D7" s="19"/>
      <c r="E7" s="19" t="s">
        <v>71</v>
      </c>
      <c r="F7" s="22">
        <f>SUM(F8:F9)</f>
        <v>54.05</v>
      </c>
      <c r="G7" s="22">
        <f t="shared" ref="G7:J7" si="0">SUM(G8:G9)</f>
        <v>54.05</v>
      </c>
      <c r="H7" s="22">
        <f t="shared" si="0"/>
        <v>54.05</v>
      </c>
      <c r="I7" s="22">
        <f t="shared" si="0"/>
        <v>33.799999999999997</v>
      </c>
      <c r="J7" s="22">
        <f t="shared" si="0"/>
        <v>20.25</v>
      </c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62"/>
    </row>
    <row r="8" spans="1:40" ht="22.9" customHeight="1">
      <c r="A8" s="41"/>
      <c r="B8" s="36" t="s">
        <v>155</v>
      </c>
      <c r="C8" s="36" t="s">
        <v>156</v>
      </c>
      <c r="D8" s="36" t="s">
        <v>86</v>
      </c>
      <c r="E8" s="36" t="s">
        <v>157</v>
      </c>
      <c r="F8" s="65">
        <f>G8</f>
        <v>24.19</v>
      </c>
      <c r="G8" s="66">
        <f>H8</f>
        <v>24.19</v>
      </c>
      <c r="H8" s="67">
        <f>SUM(I8:J8)</f>
        <v>24.19</v>
      </c>
      <c r="I8" s="65">
        <v>24.19</v>
      </c>
      <c r="J8" s="65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62"/>
    </row>
    <row r="9" spans="1:40" ht="22.9" customHeight="1">
      <c r="A9" s="41"/>
      <c r="B9" s="36" t="s">
        <v>155</v>
      </c>
      <c r="C9" s="36" t="s">
        <v>158</v>
      </c>
      <c r="D9" s="36" t="s">
        <v>86</v>
      </c>
      <c r="E9" s="36" t="s">
        <v>159</v>
      </c>
      <c r="F9" s="65">
        <f>G9</f>
        <v>29.86</v>
      </c>
      <c r="G9" s="66">
        <f>H9</f>
        <v>29.86</v>
      </c>
      <c r="H9" s="67">
        <f>SUM(I9:J9)</f>
        <v>29.86</v>
      </c>
      <c r="I9" s="65">
        <v>9.61</v>
      </c>
      <c r="J9" s="65">
        <v>20.25</v>
      </c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62"/>
    </row>
    <row r="10" spans="1:40" ht="22.9" customHeight="1">
      <c r="A10" s="41"/>
      <c r="B10" s="19"/>
      <c r="C10" s="19"/>
      <c r="D10" s="19"/>
      <c r="E10" s="19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62"/>
    </row>
    <row r="11" spans="1:40" ht="22.9" customHeight="1">
      <c r="A11" s="41"/>
      <c r="B11" s="19"/>
      <c r="C11" s="19"/>
      <c r="D11" s="19"/>
      <c r="E11" s="19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62"/>
    </row>
    <row r="12" spans="1:40" ht="22.9" customHeight="1">
      <c r="A12" s="41"/>
      <c r="B12" s="19"/>
      <c r="C12" s="19"/>
      <c r="D12" s="19"/>
      <c r="E12" s="19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62"/>
    </row>
    <row r="13" spans="1:40" ht="22.9" customHeight="1">
      <c r="A13" s="41"/>
      <c r="B13" s="19"/>
      <c r="C13" s="19"/>
      <c r="D13" s="19"/>
      <c r="E13" s="19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62"/>
    </row>
    <row r="14" spans="1:40" ht="22.9" customHeight="1">
      <c r="A14" s="41"/>
      <c r="B14" s="19"/>
      <c r="C14" s="19"/>
      <c r="D14" s="19"/>
      <c r="E14" s="19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62"/>
    </row>
    <row r="15" spans="1:40" ht="22.9" customHeight="1">
      <c r="A15" s="41"/>
      <c r="B15" s="19"/>
      <c r="C15" s="19"/>
      <c r="D15" s="19"/>
      <c r="E15" s="19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62"/>
    </row>
    <row r="16" spans="1:40" ht="22.9" customHeight="1">
      <c r="A16" s="41"/>
      <c r="B16" s="19"/>
      <c r="C16" s="19"/>
      <c r="D16" s="19"/>
      <c r="E16" s="19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62"/>
    </row>
    <row r="17" spans="1:40" ht="22.9" customHeight="1">
      <c r="A17" s="41"/>
      <c r="B17" s="19"/>
      <c r="C17" s="19"/>
      <c r="D17" s="19"/>
      <c r="E17" s="19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62"/>
    </row>
    <row r="18" spans="1:40" ht="22.9" customHeight="1">
      <c r="A18" s="41"/>
      <c r="B18" s="19"/>
      <c r="C18" s="19"/>
      <c r="D18" s="19"/>
      <c r="E18" s="19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62"/>
    </row>
    <row r="19" spans="1:40" ht="22.9" customHeight="1">
      <c r="A19" s="41"/>
      <c r="B19" s="19"/>
      <c r="C19" s="19"/>
      <c r="D19" s="19"/>
      <c r="E19" s="19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62"/>
    </row>
    <row r="20" spans="1:40" ht="22.9" customHeight="1">
      <c r="A20" s="41"/>
      <c r="B20" s="19"/>
      <c r="C20" s="19"/>
      <c r="D20" s="19"/>
      <c r="E20" s="19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62"/>
    </row>
    <row r="21" spans="1:40" ht="22.9" customHeight="1">
      <c r="A21" s="41"/>
      <c r="B21" s="19"/>
      <c r="C21" s="19"/>
      <c r="D21" s="19"/>
      <c r="E21" s="19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62"/>
    </row>
    <row r="22" spans="1:40" ht="22.9" customHeight="1">
      <c r="A22" s="41"/>
      <c r="B22" s="19"/>
      <c r="C22" s="19"/>
      <c r="D22" s="19"/>
      <c r="E22" s="19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62"/>
    </row>
    <row r="23" spans="1:40" ht="22.9" customHeight="1">
      <c r="A23" s="41"/>
      <c r="B23" s="19"/>
      <c r="C23" s="19"/>
      <c r="D23" s="19"/>
      <c r="E23" s="19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62"/>
    </row>
    <row r="24" spans="1:40" ht="22.9" customHeight="1">
      <c r="A24" s="41"/>
      <c r="B24" s="19"/>
      <c r="C24" s="19"/>
      <c r="D24" s="19"/>
      <c r="E24" s="19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62"/>
    </row>
    <row r="25" spans="1:40" ht="22.9" customHeight="1">
      <c r="A25" s="41"/>
      <c r="B25" s="19"/>
      <c r="C25" s="19"/>
      <c r="D25" s="19"/>
      <c r="E25" s="19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62"/>
    </row>
    <row r="26" spans="1:40" ht="22.9" customHeight="1">
      <c r="A26" s="41"/>
      <c r="B26" s="19"/>
      <c r="C26" s="19"/>
      <c r="D26" s="19"/>
      <c r="E26" s="19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62"/>
    </row>
    <row r="27" spans="1:40" ht="22.9" customHeight="1">
      <c r="A27" s="41"/>
      <c r="B27" s="68" t="s">
        <v>21</v>
      </c>
      <c r="C27" s="68" t="s">
        <v>21</v>
      </c>
      <c r="D27" s="23"/>
      <c r="E27" s="23" t="s">
        <v>21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62"/>
    </row>
    <row r="28" spans="1:40" ht="22.9" customHeight="1">
      <c r="A28" s="41"/>
      <c r="B28" s="68" t="s">
        <v>21</v>
      </c>
      <c r="C28" s="68" t="s">
        <v>21</v>
      </c>
      <c r="D28" s="23"/>
      <c r="E28" s="23" t="s">
        <v>101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62"/>
    </row>
    <row r="29" spans="1:40" ht="9.75" customHeight="1">
      <c r="A29" s="51"/>
      <c r="B29" s="51"/>
      <c r="C29" s="51"/>
      <c r="D29" s="69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73"/>
    </row>
  </sheetData>
  <mergeCells count="24">
    <mergeCell ref="AK5:AM5"/>
    <mergeCell ref="D5:D6"/>
    <mergeCell ref="E5:E6"/>
    <mergeCell ref="F4:F6"/>
    <mergeCell ref="G5:G6"/>
    <mergeCell ref="Q5:Q6"/>
    <mergeCell ref="AA5:AA6"/>
    <mergeCell ref="U5:W5"/>
    <mergeCell ref="X5:Z5"/>
    <mergeCell ref="AB5:AD5"/>
    <mergeCell ref="AE5:AG5"/>
    <mergeCell ref="AH5:AJ5"/>
    <mergeCell ref="B5:C5"/>
    <mergeCell ref="H5:J5"/>
    <mergeCell ref="K5:M5"/>
    <mergeCell ref="N5:P5"/>
    <mergeCell ref="R5:T5"/>
    <mergeCell ref="B2:AM2"/>
    <mergeCell ref="B3:E3"/>
    <mergeCell ref="AL3:AM3"/>
    <mergeCell ref="B4:E4"/>
    <mergeCell ref="G4:P4"/>
    <mergeCell ref="Q4:Z4"/>
    <mergeCell ref="AA4:AM4"/>
  </mergeCells>
  <phoneticPr fontId="25" type="noConversion"/>
  <printOptions horizontalCentered="1"/>
  <pageMargins left="0.59027777777777801" right="0.59027777777777801" top="1.37777777777778" bottom="0.98402777777777795" header="0" footer="0"/>
  <pageSetup paperSize="9" scale="51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"/>
  <sheetViews>
    <sheetView workbookViewId="0">
      <pane ySplit="6" topLeftCell="A7" activePane="bottomLeft" state="frozen"/>
      <selection pane="bottomLeft" activeCell="G8" sqref="G8:H8"/>
    </sheetView>
  </sheetViews>
  <sheetFormatPr defaultColWidth="10" defaultRowHeight="13.5"/>
  <cols>
    <col min="1" max="1" width="1.5" style="37" customWidth="1"/>
    <col min="2" max="4" width="6.125" style="37" customWidth="1"/>
    <col min="5" max="5" width="16.875" style="37" customWidth="1"/>
    <col min="6" max="6" width="41" style="37" customWidth="1"/>
    <col min="7" max="9" width="16.375" style="37" customWidth="1"/>
    <col min="10" max="10" width="1.5" style="37" customWidth="1"/>
    <col min="11" max="12" width="9.75" style="37" customWidth="1"/>
    <col min="13" max="16384" width="10" style="37"/>
  </cols>
  <sheetData>
    <row r="1" spans="1:10" ht="24.95" customHeight="1">
      <c r="A1" s="38"/>
      <c r="B1" s="2" t="s">
        <v>160</v>
      </c>
      <c r="C1" s="2"/>
      <c r="D1" s="2"/>
      <c r="E1" s="39"/>
      <c r="F1" s="39"/>
      <c r="G1" s="103" t="s">
        <v>161</v>
      </c>
      <c r="H1" s="103"/>
      <c r="I1" s="103"/>
      <c r="J1" s="41"/>
    </row>
    <row r="2" spans="1:10" ht="22.9" customHeight="1">
      <c r="A2" s="38"/>
      <c r="B2" s="97" t="s">
        <v>162</v>
      </c>
      <c r="C2" s="97"/>
      <c r="D2" s="97"/>
      <c r="E2" s="97"/>
      <c r="F2" s="97"/>
      <c r="G2" s="97"/>
      <c r="H2" s="97"/>
      <c r="I2" s="97"/>
      <c r="J2" s="41" t="s">
        <v>1</v>
      </c>
    </row>
    <row r="3" spans="1:10" ht="19.5" customHeight="1">
      <c r="A3" s="42"/>
      <c r="B3" s="98" t="s">
        <v>3</v>
      </c>
      <c r="C3" s="98"/>
      <c r="D3" s="98"/>
      <c r="E3" s="98"/>
      <c r="F3" s="98"/>
      <c r="G3" s="42"/>
      <c r="I3" s="57" t="s">
        <v>4</v>
      </c>
      <c r="J3" s="45"/>
    </row>
    <row r="4" spans="1:10" ht="24.4" customHeight="1">
      <c r="A4" s="39"/>
      <c r="B4" s="95" t="s">
        <v>7</v>
      </c>
      <c r="C4" s="95"/>
      <c r="D4" s="95"/>
      <c r="E4" s="95"/>
      <c r="F4" s="95"/>
      <c r="G4" s="95" t="s">
        <v>58</v>
      </c>
      <c r="H4" s="99" t="s">
        <v>163</v>
      </c>
      <c r="I4" s="99" t="s">
        <v>147</v>
      </c>
      <c r="J4" s="39"/>
    </row>
    <row r="5" spans="1:10" ht="24.4" customHeight="1">
      <c r="A5" s="39"/>
      <c r="B5" s="95" t="s">
        <v>80</v>
      </c>
      <c r="C5" s="95"/>
      <c r="D5" s="95"/>
      <c r="E5" s="95" t="s">
        <v>69</v>
      </c>
      <c r="F5" s="95" t="s">
        <v>70</v>
      </c>
      <c r="G5" s="95"/>
      <c r="H5" s="99"/>
      <c r="I5" s="99"/>
      <c r="J5" s="39"/>
    </row>
    <row r="6" spans="1:10" ht="24.4" customHeight="1">
      <c r="A6" s="46"/>
      <c r="B6" s="19" t="s">
        <v>81</v>
      </c>
      <c r="C6" s="19" t="s">
        <v>82</v>
      </c>
      <c r="D6" s="19" t="s">
        <v>83</v>
      </c>
      <c r="E6" s="95"/>
      <c r="F6" s="95"/>
      <c r="G6" s="95"/>
      <c r="H6" s="99"/>
      <c r="I6" s="99"/>
      <c r="J6" s="48"/>
    </row>
    <row r="7" spans="1:10" ht="22.9" customHeight="1">
      <c r="A7" s="49"/>
      <c r="B7" s="19"/>
      <c r="C7" s="19"/>
      <c r="D7" s="19"/>
      <c r="E7" s="19"/>
      <c r="F7" s="19" t="s">
        <v>71</v>
      </c>
      <c r="G7" s="22">
        <f>G8</f>
        <v>54.05</v>
      </c>
      <c r="H7" s="22">
        <f>H8</f>
        <v>54.05</v>
      </c>
      <c r="I7" s="22"/>
      <c r="J7" s="50"/>
    </row>
    <row r="8" spans="1:10" ht="22.9" customHeight="1">
      <c r="A8" s="49"/>
      <c r="B8" s="19"/>
      <c r="C8" s="19"/>
      <c r="D8" s="19"/>
      <c r="E8" s="19"/>
      <c r="F8" s="36" t="s">
        <v>72</v>
      </c>
      <c r="G8" s="22">
        <f>SUM(G9:G14)</f>
        <v>54.05</v>
      </c>
      <c r="H8" s="22">
        <f>SUM(H9:H14)</f>
        <v>54.05</v>
      </c>
      <c r="I8" s="22"/>
      <c r="J8" s="50"/>
    </row>
    <row r="9" spans="1:10" ht="22.9" customHeight="1">
      <c r="A9" s="49"/>
      <c r="B9" s="36" t="s">
        <v>84</v>
      </c>
      <c r="C9" s="36" t="s">
        <v>85</v>
      </c>
      <c r="D9" s="36" t="s">
        <v>85</v>
      </c>
      <c r="E9" s="36" t="s">
        <v>86</v>
      </c>
      <c r="F9" s="36" t="s">
        <v>87</v>
      </c>
      <c r="G9" s="22">
        <v>3.08</v>
      </c>
      <c r="H9" s="22">
        <v>3.08</v>
      </c>
      <c r="I9" s="22"/>
      <c r="J9" s="50"/>
    </row>
    <row r="10" spans="1:10" ht="22.9" customHeight="1">
      <c r="A10" s="49"/>
      <c r="B10" s="36" t="s">
        <v>84</v>
      </c>
      <c r="C10" s="36" t="s">
        <v>88</v>
      </c>
      <c r="D10" s="36" t="s">
        <v>88</v>
      </c>
      <c r="E10" s="36" t="s">
        <v>86</v>
      </c>
      <c r="F10" s="36" t="s">
        <v>89</v>
      </c>
      <c r="G10" s="22">
        <v>0.37</v>
      </c>
      <c r="H10" s="22">
        <v>0.37</v>
      </c>
      <c r="I10" s="22"/>
      <c r="J10" s="50"/>
    </row>
    <row r="11" spans="1:10" ht="22.9" customHeight="1">
      <c r="A11" s="49"/>
      <c r="B11" s="36" t="s">
        <v>90</v>
      </c>
      <c r="C11" s="36" t="s">
        <v>91</v>
      </c>
      <c r="D11" s="36" t="s">
        <v>92</v>
      </c>
      <c r="E11" s="36" t="s">
        <v>86</v>
      </c>
      <c r="F11" s="36" t="s">
        <v>93</v>
      </c>
      <c r="G11" s="22">
        <v>1.56</v>
      </c>
      <c r="H11" s="22">
        <v>1.56</v>
      </c>
      <c r="I11" s="22"/>
      <c r="J11" s="50"/>
    </row>
    <row r="12" spans="1:10" ht="22.9" customHeight="1">
      <c r="A12" s="49"/>
      <c r="B12" s="36" t="s">
        <v>94</v>
      </c>
      <c r="C12" s="36" t="s">
        <v>95</v>
      </c>
      <c r="D12" s="36" t="s">
        <v>96</v>
      </c>
      <c r="E12" s="36" t="s">
        <v>86</v>
      </c>
      <c r="F12" s="36" t="s">
        <v>97</v>
      </c>
      <c r="G12" s="22">
        <v>26.47</v>
      </c>
      <c r="H12" s="22">
        <v>26.47</v>
      </c>
      <c r="I12" s="22"/>
      <c r="J12" s="50"/>
    </row>
    <row r="13" spans="1:10" ht="22.9" customHeight="1">
      <c r="A13" s="49"/>
      <c r="B13" s="36" t="s">
        <v>94</v>
      </c>
      <c r="C13" s="36" t="s">
        <v>88</v>
      </c>
      <c r="D13" s="36" t="s">
        <v>88</v>
      </c>
      <c r="E13" s="36" t="s">
        <v>86</v>
      </c>
      <c r="F13" s="36" t="s">
        <v>98</v>
      </c>
      <c r="G13" s="22">
        <v>20.25</v>
      </c>
      <c r="H13" s="22">
        <v>20.25</v>
      </c>
      <c r="I13" s="22"/>
      <c r="J13" s="50"/>
    </row>
    <row r="14" spans="1:10" ht="22.9" customHeight="1">
      <c r="A14" s="49"/>
      <c r="B14" s="36" t="s">
        <v>99</v>
      </c>
      <c r="C14" s="36" t="s">
        <v>92</v>
      </c>
      <c r="D14" s="36" t="s">
        <v>95</v>
      </c>
      <c r="E14" s="36" t="s">
        <v>86</v>
      </c>
      <c r="F14" s="36" t="s">
        <v>100</v>
      </c>
      <c r="G14" s="22">
        <v>2.3199999999999998</v>
      </c>
      <c r="H14" s="22">
        <v>2.3199999999999998</v>
      </c>
      <c r="I14" s="22"/>
      <c r="J14" s="50"/>
    </row>
    <row r="15" spans="1:10" ht="22.9" customHeight="1">
      <c r="A15" s="49"/>
      <c r="B15" s="19"/>
      <c r="C15" s="19"/>
      <c r="D15" s="19"/>
      <c r="E15" s="19"/>
      <c r="F15" s="19"/>
      <c r="G15" s="22"/>
      <c r="H15" s="22"/>
      <c r="I15" s="22"/>
      <c r="J15" s="50"/>
    </row>
    <row r="16" spans="1:10" ht="22.9" customHeight="1">
      <c r="A16" s="49"/>
      <c r="B16" s="19"/>
      <c r="C16" s="19"/>
      <c r="D16" s="19"/>
      <c r="E16" s="19"/>
      <c r="F16" s="19"/>
      <c r="G16" s="22"/>
      <c r="H16" s="22"/>
      <c r="I16" s="22"/>
      <c r="J16" s="50"/>
    </row>
    <row r="17" spans="1:10" ht="22.9" customHeight="1">
      <c r="A17" s="49"/>
      <c r="B17" s="19"/>
      <c r="C17" s="19"/>
      <c r="D17" s="19"/>
      <c r="E17" s="19"/>
      <c r="F17" s="19"/>
      <c r="G17" s="22"/>
      <c r="H17" s="22"/>
      <c r="I17" s="22"/>
      <c r="J17" s="50"/>
    </row>
    <row r="18" spans="1:10" ht="9.75" customHeight="1">
      <c r="A18" s="51"/>
      <c r="B18" s="52"/>
      <c r="C18" s="52"/>
      <c r="D18" s="52"/>
      <c r="E18" s="52"/>
      <c r="F18" s="51"/>
      <c r="G18" s="51"/>
      <c r="H18" s="51"/>
      <c r="I18" s="51"/>
      <c r="J18" s="53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honeticPr fontId="25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workbookViewId="0">
      <pane ySplit="6" topLeftCell="A7" activePane="bottomLeft" state="frozen"/>
      <selection pane="bottomLeft" activeCell="F7" sqref="F7:H7"/>
    </sheetView>
  </sheetViews>
  <sheetFormatPr defaultColWidth="10" defaultRowHeight="13.5"/>
  <cols>
    <col min="1" max="1" width="1.5" style="37" customWidth="1"/>
    <col min="2" max="3" width="6.125" style="37" customWidth="1"/>
    <col min="4" max="4" width="24.375" style="37" customWidth="1"/>
    <col min="5" max="5" width="41" style="37" customWidth="1"/>
    <col min="6" max="8" width="17.375" style="37" customWidth="1"/>
    <col min="9" max="9" width="1.5" style="37" customWidth="1"/>
    <col min="10" max="10" width="9.75" style="37" customWidth="1"/>
    <col min="11" max="16384" width="10" style="37"/>
  </cols>
  <sheetData>
    <row r="1" spans="1:9" ht="24.95" customHeight="1">
      <c r="A1" s="54"/>
      <c r="B1" s="2" t="s">
        <v>164</v>
      </c>
      <c r="C1" s="2"/>
      <c r="D1" s="55"/>
      <c r="E1" s="55"/>
      <c r="F1" s="38"/>
      <c r="G1" s="38"/>
      <c r="H1" s="56" t="s">
        <v>165</v>
      </c>
      <c r="I1" s="62"/>
    </row>
    <row r="2" spans="1:9" ht="22.9" customHeight="1">
      <c r="A2" s="38"/>
      <c r="B2" s="97" t="s">
        <v>166</v>
      </c>
      <c r="C2" s="97"/>
      <c r="D2" s="97"/>
      <c r="E2" s="97"/>
      <c r="F2" s="97"/>
      <c r="G2" s="97"/>
      <c r="H2" s="97"/>
      <c r="I2" s="62"/>
    </row>
    <row r="3" spans="1:9" ht="19.5" customHeight="1">
      <c r="A3" s="42"/>
      <c r="B3" s="98" t="s">
        <v>3</v>
      </c>
      <c r="C3" s="98"/>
      <c r="D3" s="98"/>
      <c r="E3" s="98"/>
      <c r="G3" s="42"/>
      <c r="H3" s="57" t="s">
        <v>4</v>
      </c>
      <c r="I3" s="62"/>
    </row>
    <row r="4" spans="1:9" ht="24.4" customHeight="1">
      <c r="A4" s="41"/>
      <c r="B4" s="95" t="s">
        <v>7</v>
      </c>
      <c r="C4" s="95"/>
      <c r="D4" s="95"/>
      <c r="E4" s="95"/>
      <c r="F4" s="95" t="s">
        <v>76</v>
      </c>
      <c r="G4" s="95"/>
      <c r="H4" s="95"/>
      <c r="I4" s="62"/>
    </row>
    <row r="5" spans="1:9" ht="24.4" customHeight="1">
      <c r="A5" s="41"/>
      <c r="B5" s="95" t="s">
        <v>80</v>
      </c>
      <c r="C5" s="95"/>
      <c r="D5" s="95" t="s">
        <v>69</v>
      </c>
      <c r="E5" s="95" t="s">
        <v>70</v>
      </c>
      <c r="F5" s="95" t="s">
        <v>58</v>
      </c>
      <c r="G5" s="95" t="s">
        <v>167</v>
      </c>
      <c r="H5" s="95" t="s">
        <v>168</v>
      </c>
      <c r="I5" s="62"/>
    </row>
    <row r="6" spans="1:9" ht="24.4" customHeight="1">
      <c r="A6" s="39"/>
      <c r="B6" s="19" t="s">
        <v>81</v>
      </c>
      <c r="C6" s="19" t="s">
        <v>82</v>
      </c>
      <c r="D6" s="95"/>
      <c r="E6" s="95"/>
      <c r="F6" s="95"/>
      <c r="G6" s="95"/>
      <c r="H6" s="95"/>
      <c r="I6" s="62"/>
    </row>
    <row r="7" spans="1:9" ht="22.9" customHeight="1">
      <c r="A7" s="41"/>
      <c r="B7" s="19"/>
      <c r="C7" s="19"/>
      <c r="D7" s="19"/>
      <c r="E7" s="19" t="s">
        <v>71</v>
      </c>
      <c r="F7" s="22">
        <f>F8</f>
        <v>33.799999999999997</v>
      </c>
      <c r="G7" s="22">
        <f t="shared" ref="G7:H7" si="0">G8</f>
        <v>24.19</v>
      </c>
      <c r="H7" s="22">
        <f t="shared" si="0"/>
        <v>9.61</v>
      </c>
      <c r="I7" s="62"/>
    </row>
    <row r="8" spans="1:9" ht="22.9" customHeight="1">
      <c r="A8" s="41"/>
      <c r="B8" s="58"/>
      <c r="C8" s="58"/>
      <c r="D8" s="58"/>
      <c r="E8" s="36" t="s">
        <v>72</v>
      </c>
      <c r="F8" s="22">
        <f>F9+F19+F24</f>
        <v>33.799999999999997</v>
      </c>
      <c r="G8" s="22">
        <f t="shared" ref="G8:H8" si="1">G9+G19+G24</f>
        <v>24.19</v>
      </c>
      <c r="H8" s="22">
        <f t="shared" si="1"/>
        <v>9.61</v>
      </c>
      <c r="I8" s="62"/>
    </row>
    <row r="9" spans="1:9" ht="25.5" customHeight="1">
      <c r="A9" s="41"/>
      <c r="B9" s="36"/>
      <c r="C9" s="36"/>
      <c r="D9" s="36" t="s">
        <v>169</v>
      </c>
      <c r="E9" s="59" t="s">
        <v>170</v>
      </c>
      <c r="F9" s="22">
        <f>G9+H9</f>
        <v>24.19</v>
      </c>
      <c r="G9" s="22">
        <f>SUM(G10:G18)</f>
        <v>24.19</v>
      </c>
      <c r="H9" s="22"/>
      <c r="I9" s="62"/>
    </row>
    <row r="10" spans="1:9" ht="25.5" customHeight="1">
      <c r="A10" s="41"/>
      <c r="B10" s="36" t="s">
        <v>171</v>
      </c>
      <c r="C10" s="36" t="s">
        <v>172</v>
      </c>
      <c r="D10" s="36" t="s">
        <v>86</v>
      </c>
      <c r="E10" s="59" t="s">
        <v>173</v>
      </c>
      <c r="F10" s="22">
        <f>G10+H10</f>
        <v>10.91</v>
      </c>
      <c r="G10" s="22">
        <v>10.91</v>
      </c>
      <c r="H10" s="22"/>
      <c r="I10" s="62"/>
    </row>
    <row r="11" spans="1:9" ht="25.5" customHeight="1">
      <c r="A11" s="41"/>
      <c r="B11" s="36" t="s">
        <v>171</v>
      </c>
      <c r="C11" s="36" t="s">
        <v>174</v>
      </c>
      <c r="D11" s="36" t="s">
        <v>86</v>
      </c>
      <c r="E11" s="59" t="s">
        <v>175</v>
      </c>
      <c r="F11" s="22">
        <f t="shared" ref="F11:F25" si="2">G11+H11</f>
        <v>0.31</v>
      </c>
      <c r="G11" s="22">
        <v>0.31</v>
      </c>
      <c r="H11" s="22"/>
      <c r="I11" s="62"/>
    </row>
    <row r="12" spans="1:9" ht="25.5" customHeight="1">
      <c r="A12" s="41"/>
      <c r="B12" s="36" t="s">
        <v>171</v>
      </c>
      <c r="C12" s="36" t="s">
        <v>176</v>
      </c>
      <c r="D12" s="36" t="s">
        <v>86</v>
      </c>
      <c r="E12" s="59" t="s">
        <v>177</v>
      </c>
      <c r="F12" s="22">
        <f t="shared" si="2"/>
        <v>5.65</v>
      </c>
      <c r="G12" s="22">
        <v>5.65</v>
      </c>
      <c r="H12" s="22"/>
      <c r="I12" s="62"/>
    </row>
    <row r="13" spans="1:9" ht="25.5" customHeight="1">
      <c r="A13" s="41"/>
      <c r="B13" s="36" t="s">
        <v>171</v>
      </c>
      <c r="C13" s="36" t="s">
        <v>178</v>
      </c>
      <c r="D13" s="36" t="s">
        <v>86</v>
      </c>
      <c r="E13" s="59" t="s">
        <v>179</v>
      </c>
      <c r="F13" s="22">
        <f t="shared" si="2"/>
        <v>3.08</v>
      </c>
      <c r="G13" s="22">
        <v>3.08</v>
      </c>
      <c r="H13" s="22"/>
      <c r="I13" s="62"/>
    </row>
    <row r="14" spans="1:9" ht="25.5" customHeight="1">
      <c r="A14" s="41"/>
      <c r="B14" s="36" t="s">
        <v>171</v>
      </c>
      <c r="C14" s="36" t="s">
        <v>180</v>
      </c>
      <c r="D14" s="36" t="s">
        <v>86</v>
      </c>
      <c r="E14" s="59" t="s">
        <v>181</v>
      </c>
      <c r="F14" s="22">
        <f t="shared" si="2"/>
        <v>1.56</v>
      </c>
      <c r="G14" s="22">
        <v>1.56</v>
      </c>
      <c r="H14" s="22"/>
      <c r="I14" s="62"/>
    </row>
    <row r="15" spans="1:9" ht="25.5" customHeight="1">
      <c r="A15" s="41"/>
      <c r="B15" s="36" t="s">
        <v>171</v>
      </c>
      <c r="C15" s="36" t="s">
        <v>182</v>
      </c>
      <c r="D15" s="36" t="s">
        <v>86</v>
      </c>
      <c r="E15" s="59" t="s">
        <v>183</v>
      </c>
      <c r="F15" s="22">
        <f t="shared" si="2"/>
        <v>0.06</v>
      </c>
      <c r="G15" s="22">
        <v>0.06</v>
      </c>
      <c r="H15" s="22"/>
      <c r="I15" s="62"/>
    </row>
    <row r="16" spans="1:9" ht="25.5" customHeight="1">
      <c r="A16" s="41"/>
      <c r="B16" s="36" t="s">
        <v>171</v>
      </c>
      <c r="C16" s="36" t="s">
        <v>182</v>
      </c>
      <c r="D16" s="36" t="s">
        <v>86</v>
      </c>
      <c r="E16" s="59" t="s">
        <v>183</v>
      </c>
      <c r="F16" s="22">
        <f t="shared" si="2"/>
        <v>0.19</v>
      </c>
      <c r="G16" s="22">
        <v>0.19</v>
      </c>
      <c r="H16" s="22"/>
      <c r="I16" s="62"/>
    </row>
    <row r="17" spans="1:9" ht="25.5" customHeight="1">
      <c r="A17" s="41"/>
      <c r="B17" s="36" t="s">
        <v>171</v>
      </c>
      <c r="C17" s="36" t="s">
        <v>182</v>
      </c>
      <c r="D17" s="36" t="s">
        <v>86</v>
      </c>
      <c r="E17" s="59" t="s">
        <v>183</v>
      </c>
      <c r="F17" s="22">
        <f t="shared" si="2"/>
        <v>0.11</v>
      </c>
      <c r="G17" s="22">
        <v>0.11</v>
      </c>
      <c r="H17" s="22"/>
      <c r="I17" s="62"/>
    </row>
    <row r="18" spans="1:9" ht="25.5" customHeight="1">
      <c r="A18" s="51"/>
      <c r="B18" s="36" t="s">
        <v>171</v>
      </c>
      <c r="C18" s="36" t="s">
        <v>184</v>
      </c>
      <c r="D18" s="36" t="s">
        <v>86</v>
      </c>
      <c r="E18" s="59" t="s">
        <v>100</v>
      </c>
      <c r="F18" s="22">
        <f t="shared" si="2"/>
        <v>2.3199999999999998</v>
      </c>
      <c r="G18" s="60">
        <v>2.3199999999999998</v>
      </c>
      <c r="H18" s="60"/>
      <c r="I18" s="63"/>
    </row>
    <row r="19" spans="1:9" ht="25.5" customHeight="1">
      <c r="B19" s="36"/>
      <c r="C19" s="36"/>
      <c r="D19" s="36" t="s">
        <v>185</v>
      </c>
      <c r="E19" s="59" t="s">
        <v>186</v>
      </c>
      <c r="F19" s="22">
        <f t="shared" si="2"/>
        <v>7.61</v>
      </c>
      <c r="G19" s="61">
        <f>SUM(G20:G23)</f>
        <v>0</v>
      </c>
      <c r="H19" s="61">
        <f>SUM(H20:H23)</f>
        <v>7.61</v>
      </c>
    </row>
    <row r="20" spans="1:9" ht="25.5" customHeight="1">
      <c r="B20" s="36" t="s">
        <v>187</v>
      </c>
      <c r="C20" s="36" t="s">
        <v>188</v>
      </c>
      <c r="D20" s="36" t="s">
        <v>86</v>
      </c>
      <c r="E20" s="59" t="s">
        <v>189</v>
      </c>
      <c r="F20" s="22">
        <f t="shared" si="2"/>
        <v>2.64</v>
      </c>
      <c r="G20" s="61"/>
      <c r="H20" s="61">
        <v>2.64</v>
      </c>
    </row>
    <row r="21" spans="1:9" ht="25.5" customHeight="1">
      <c r="B21" s="36" t="s">
        <v>187</v>
      </c>
      <c r="C21" s="36" t="s">
        <v>190</v>
      </c>
      <c r="D21" s="36" t="s">
        <v>86</v>
      </c>
      <c r="E21" s="59" t="s">
        <v>191</v>
      </c>
      <c r="F21" s="22">
        <f t="shared" si="2"/>
        <v>3.5</v>
      </c>
      <c r="G21" s="61"/>
      <c r="H21" s="61">
        <v>3.5</v>
      </c>
    </row>
    <row r="22" spans="1:9" ht="25.5" customHeight="1">
      <c r="B22" s="36" t="s">
        <v>187</v>
      </c>
      <c r="C22" s="36" t="s">
        <v>192</v>
      </c>
      <c r="D22" s="36" t="s">
        <v>86</v>
      </c>
      <c r="E22" s="59" t="s">
        <v>193</v>
      </c>
      <c r="F22" s="22">
        <f t="shared" si="2"/>
        <v>0.22</v>
      </c>
      <c r="G22" s="61"/>
      <c r="H22" s="61">
        <v>0.22</v>
      </c>
    </row>
    <row r="23" spans="1:9" ht="25.5" customHeight="1">
      <c r="B23" s="36" t="s">
        <v>187</v>
      </c>
      <c r="C23" s="36" t="s">
        <v>194</v>
      </c>
      <c r="D23" s="36" t="s">
        <v>86</v>
      </c>
      <c r="E23" s="59" t="s">
        <v>195</v>
      </c>
      <c r="F23" s="22">
        <f t="shared" si="2"/>
        <v>1.25</v>
      </c>
      <c r="G23" s="61"/>
      <c r="H23" s="61">
        <v>1.25</v>
      </c>
    </row>
    <row r="24" spans="1:9" ht="25.5" customHeight="1">
      <c r="B24" s="36"/>
      <c r="C24" s="36"/>
      <c r="D24" s="36" t="s">
        <v>196</v>
      </c>
      <c r="E24" s="59" t="s">
        <v>197</v>
      </c>
      <c r="F24" s="22">
        <f t="shared" si="2"/>
        <v>2</v>
      </c>
      <c r="G24" s="61"/>
      <c r="H24" s="61">
        <f>SUM(H25)</f>
        <v>2</v>
      </c>
    </row>
    <row r="25" spans="1:9" ht="25.5" customHeight="1">
      <c r="B25" s="36" t="s">
        <v>198</v>
      </c>
      <c r="C25" s="36" t="s">
        <v>199</v>
      </c>
      <c r="D25" s="36" t="s">
        <v>86</v>
      </c>
      <c r="E25" s="59" t="s">
        <v>200</v>
      </c>
      <c r="F25" s="22">
        <f t="shared" si="2"/>
        <v>2</v>
      </c>
      <c r="G25" s="61"/>
      <c r="H25" s="61">
        <v>2</v>
      </c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honeticPr fontId="25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pane ySplit="5" topLeftCell="A6" activePane="bottomLeft" state="frozen"/>
      <selection pane="bottomLeft" activeCell="G7" sqref="G7"/>
    </sheetView>
  </sheetViews>
  <sheetFormatPr defaultColWidth="10" defaultRowHeight="13.5"/>
  <cols>
    <col min="1" max="1" width="1.5" style="37" customWidth="1"/>
    <col min="2" max="4" width="6.625" style="37" customWidth="1"/>
    <col min="5" max="5" width="26.625" style="37" customWidth="1"/>
    <col min="6" max="6" width="48.625" style="37" customWidth="1"/>
    <col min="7" max="7" width="26.625" style="37" customWidth="1"/>
    <col min="8" max="8" width="1.5" style="37" customWidth="1"/>
    <col min="9" max="10" width="9.75" style="37" customWidth="1"/>
    <col min="11" max="16384" width="10" style="37"/>
  </cols>
  <sheetData>
    <row r="1" spans="1:8" ht="24.95" customHeight="1">
      <c r="A1" s="38"/>
      <c r="B1" s="2" t="s">
        <v>201</v>
      </c>
      <c r="C1" s="2"/>
      <c r="D1" s="2"/>
      <c r="E1" s="39"/>
      <c r="F1" s="39"/>
      <c r="G1" s="40" t="s">
        <v>202</v>
      </c>
      <c r="H1" s="41"/>
    </row>
    <row r="2" spans="1:8" ht="22.9" customHeight="1">
      <c r="A2" s="38"/>
      <c r="B2" s="97" t="s">
        <v>203</v>
      </c>
      <c r="C2" s="97"/>
      <c r="D2" s="97"/>
      <c r="E2" s="97"/>
      <c r="F2" s="97"/>
      <c r="G2" s="97"/>
      <c r="H2" s="41" t="s">
        <v>1</v>
      </c>
    </row>
    <row r="3" spans="1:8" ht="19.5" customHeight="1">
      <c r="A3" s="42"/>
      <c r="B3" s="98" t="s">
        <v>3</v>
      </c>
      <c r="C3" s="98"/>
      <c r="D3" s="98"/>
      <c r="E3" s="98"/>
      <c r="F3" s="98"/>
      <c r="G3" s="44" t="s">
        <v>4</v>
      </c>
      <c r="H3" s="45"/>
    </row>
    <row r="4" spans="1:8" ht="24.4" customHeight="1">
      <c r="A4" s="46"/>
      <c r="B4" s="95" t="s">
        <v>80</v>
      </c>
      <c r="C4" s="95"/>
      <c r="D4" s="95"/>
      <c r="E4" s="95" t="s">
        <v>69</v>
      </c>
      <c r="F4" s="95" t="s">
        <v>70</v>
      </c>
      <c r="G4" s="95" t="s">
        <v>204</v>
      </c>
      <c r="H4" s="47"/>
    </row>
    <row r="5" spans="1:8" ht="24.4" customHeight="1">
      <c r="A5" s="46"/>
      <c r="B5" s="19" t="s">
        <v>81</v>
      </c>
      <c r="C5" s="19" t="s">
        <v>82</v>
      </c>
      <c r="D5" s="19" t="s">
        <v>83</v>
      </c>
      <c r="E5" s="95"/>
      <c r="F5" s="95"/>
      <c r="G5" s="95"/>
      <c r="H5" s="48"/>
    </row>
    <row r="6" spans="1:8" ht="22.9" customHeight="1">
      <c r="A6" s="49"/>
      <c r="B6" s="19"/>
      <c r="C6" s="19"/>
      <c r="D6" s="19"/>
      <c r="E6" s="19"/>
      <c r="F6" s="19" t="s">
        <v>71</v>
      </c>
      <c r="G6" s="22">
        <f>G7</f>
        <v>20.25</v>
      </c>
      <c r="H6" s="50"/>
    </row>
    <row r="7" spans="1:8" ht="22.9" customHeight="1">
      <c r="A7" s="49"/>
      <c r="B7" s="36"/>
      <c r="C7" s="36"/>
      <c r="D7" s="36"/>
      <c r="E7" s="36" t="s">
        <v>205</v>
      </c>
      <c r="F7" s="36" t="s">
        <v>206</v>
      </c>
      <c r="G7" s="22">
        <f>SUM(G8:G10)</f>
        <v>20.25</v>
      </c>
      <c r="H7" s="50"/>
    </row>
    <row r="8" spans="1:8" ht="22.9" customHeight="1">
      <c r="A8" s="49"/>
      <c r="B8" s="36" t="s">
        <v>94</v>
      </c>
      <c r="C8" s="36" t="s">
        <v>88</v>
      </c>
      <c r="D8" s="36" t="s">
        <v>88</v>
      </c>
      <c r="E8" s="36" t="s">
        <v>86</v>
      </c>
      <c r="F8" s="36" t="s">
        <v>207</v>
      </c>
      <c r="G8" s="22">
        <v>6.75</v>
      </c>
      <c r="H8" s="50"/>
    </row>
    <row r="9" spans="1:8" ht="22.9" customHeight="1">
      <c r="A9" s="49"/>
      <c r="B9" s="36" t="s">
        <v>94</v>
      </c>
      <c r="C9" s="36" t="s">
        <v>88</v>
      </c>
      <c r="D9" s="36" t="s">
        <v>88</v>
      </c>
      <c r="E9" s="36" t="s">
        <v>86</v>
      </c>
      <c r="F9" s="36" t="s">
        <v>208</v>
      </c>
      <c r="G9" s="22">
        <v>6.75</v>
      </c>
      <c r="H9" s="50"/>
    </row>
    <row r="10" spans="1:8" ht="22.9" customHeight="1">
      <c r="A10" s="49"/>
      <c r="B10" s="36" t="s">
        <v>94</v>
      </c>
      <c r="C10" s="36" t="s">
        <v>88</v>
      </c>
      <c r="D10" s="36" t="s">
        <v>88</v>
      </c>
      <c r="E10" s="36" t="s">
        <v>86</v>
      </c>
      <c r="F10" s="36" t="s">
        <v>209</v>
      </c>
      <c r="G10" s="22">
        <v>6.75</v>
      </c>
      <c r="H10" s="50"/>
    </row>
    <row r="11" spans="1:8" ht="22.9" customHeight="1">
      <c r="A11" s="49"/>
      <c r="B11" s="19"/>
      <c r="C11" s="19"/>
      <c r="D11" s="19"/>
      <c r="E11" s="19"/>
      <c r="F11" s="19"/>
      <c r="G11" s="22"/>
      <c r="H11" s="50"/>
    </row>
    <row r="12" spans="1:8" ht="22.9" customHeight="1">
      <c r="A12" s="49"/>
      <c r="B12" s="19"/>
      <c r="C12" s="19"/>
      <c r="D12" s="19"/>
      <c r="E12" s="19"/>
      <c r="F12" s="19"/>
      <c r="G12" s="22"/>
      <c r="H12" s="50"/>
    </row>
    <row r="13" spans="1:8" ht="22.9" customHeight="1">
      <c r="A13" s="49"/>
      <c r="B13" s="19"/>
      <c r="C13" s="19"/>
      <c r="D13" s="19"/>
      <c r="E13" s="19"/>
      <c r="F13" s="19"/>
      <c r="G13" s="22"/>
      <c r="H13" s="50"/>
    </row>
    <row r="14" spans="1:8" ht="22.9" customHeight="1">
      <c r="A14" s="49"/>
      <c r="B14" s="19"/>
      <c r="C14" s="19"/>
      <c r="D14" s="19"/>
      <c r="E14" s="19"/>
      <c r="F14" s="19"/>
      <c r="G14" s="22"/>
      <c r="H14" s="50"/>
    </row>
    <row r="15" spans="1:8" ht="22.9" customHeight="1">
      <c r="A15" s="46"/>
      <c r="B15" s="23"/>
      <c r="C15" s="23"/>
      <c r="D15" s="23"/>
      <c r="E15" s="23"/>
      <c r="F15" s="23" t="s">
        <v>21</v>
      </c>
      <c r="G15" s="24"/>
      <c r="H15" s="47"/>
    </row>
    <row r="16" spans="1:8" ht="22.9" customHeight="1">
      <c r="A16" s="46"/>
      <c r="B16" s="23"/>
      <c r="C16" s="23"/>
      <c r="D16" s="23"/>
      <c r="E16" s="23"/>
      <c r="F16" s="23" t="s">
        <v>21</v>
      </c>
      <c r="G16" s="24"/>
      <c r="H16" s="47"/>
    </row>
    <row r="17" spans="1:8" ht="22.9" customHeight="1">
      <c r="A17" s="46"/>
      <c r="B17" s="23"/>
      <c r="C17" s="23"/>
      <c r="D17" s="23"/>
      <c r="E17" s="23"/>
      <c r="F17" s="23" t="s">
        <v>101</v>
      </c>
      <c r="G17" s="24"/>
      <c r="H17" s="48"/>
    </row>
    <row r="18" spans="1:8" ht="22.9" customHeight="1">
      <c r="A18" s="46"/>
      <c r="B18" s="23"/>
      <c r="C18" s="23"/>
      <c r="D18" s="23"/>
      <c r="E18" s="23"/>
      <c r="F18" s="23" t="s">
        <v>210</v>
      </c>
      <c r="G18" s="24"/>
      <c r="H18" s="48"/>
    </row>
    <row r="19" spans="1:8" ht="9.75" customHeight="1">
      <c r="A19" s="51"/>
      <c r="B19" s="52"/>
      <c r="C19" s="52"/>
      <c r="D19" s="52"/>
      <c r="E19" s="52"/>
      <c r="F19" s="51"/>
      <c r="G19" s="51"/>
      <c r="H19" s="53"/>
    </row>
  </sheetData>
  <mergeCells count="6">
    <mergeCell ref="B2:G2"/>
    <mergeCell ref="B3:F3"/>
    <mergeCell ref="B4:D4"/>
    <mergeCell ref="E4:E5"/>
    <mergeCell ref="F4:F5"/>
    <mergeCell ref="G4:G5"/>
  </mergeCells>
  <phoneticPr fontId="25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workbookViewId="0">
      <pane ySplit="6" topLeftCell="A7" activePane="bottomLeft" state="frozen"/>
      <selection pane="bottomLeft" activeCell="D8" sqref="D8:I8"/>
    </sheetView>
  </sheetViews>
  <sheetFormatPr defaultColWidth="10" defaultRowHeight="13.5"/>
  <cols>
    <col min="1" max="1" width="1.5" customWidth="1"/>
    <col min="2" max="2" width="11.875" customWidth="1"/>
    <col min="3" max="3" width="28.875" customWidth="1"/>
    <col min="4" max="9" width="14.75" customWidth="1"/>
    <col min="10" max="10" width="1.5" customWidth="1"/>
    <col min="11" max="11" width="9.75" customWidth="1"/>
  </cols>
  <sheetData>
    <row r="1" spans="1:10" ht="24.95" customHeight="1">
      <c r="A1" s="14"/>
      <c r="B1" s="2" t="s">
        <v>211</v>
      </c>
      <c r="C1" s="15"/>
      <c r="D1" s="16"/>
      <c r="E1" s="16"/>
      <c r="F1" s="16"/>
      <c r="G1" s="16"/>
      <c r="H1" s="16"/>
      <c r="I1" s="28" t="s">
        <v>212</v>
      </c>
      <c r="J1" s="18"/>
    </row>
    <row r="2" spans="1:10" ht="22.9" customHeight="1">
      <c r="A2" s="14"/>
      <c r="B2" s="104" t="s">
        <v>213</v>
      </c>
      <c r="C2" s="104"/>
      <c r="D2" s="104"/>
      <c r="E2" s="104"/>
      <c r="F2" s="104"/>
      <c r="G2" s="104"/>
      <c r="H2" s="104"/>
      <c r="I2" s="104"/>
      <c r="J2" s="18" t="s">
        <v>1</v>
      </c>
    </row>
    <row r="3" spans="1:10" ht="19.5" customHeight="1">
      <c r="A3" s="17"/>
      <c r="B3" s="105" t="s">
        <v>3</v>
      </c>
      <c r="C3" s="105"/>
      <c r="D3" s="29"/>
      <c r="E3" s="29"/>
      <c r="F3" s="29"/>
      <c r="G3" s="29"/>
      <c r="H3" s="29"/>
      <c r="I3" s="29" t="s">
        <v>4</v>
      </c>
      <c r="J3" s="30"/>
    </row>
    <row r="4" spans="1:10" ht="24.4" customHeight="1">
      <c r="A4" s="18"/>
      <c r="B4" s="95" t="s">
        <v>214</v>
      </c>
      <c r="C4" s="95" t="s">
        <v>70</v>
      </c>
      <c r="D4" s="95" t="s">
        <v>215</v>
      </c>
      <c r="E4" s="95"/>
      <c r="F4" s="95"/>
      <c r="G4" s="95"/>
      <c r="H4" s="95"/>
      <c r="I4" s="95"/>
      <c r="J4" s="31"/>
    </row>
    <row r="5" spans="1:10" ht="24.4" customHeight="1">
      <c r="A5" s="20"/>
      <c r="B5" s="95"/>
      <c r="C5" s="95"/>
      <c r="D5" s="95" t="s">
        <v>58</v>
      </c>
      <c r="E5" s="99" t="s">
        <v>216</v>
      </c>
      <c r="F5" s="95" t="s">
        <v>217</v>
      </c>
      <c r="G5" s="95"/>
      <c r="H5" s="95"/>
      <c r="I5" s="95" t="s">
        <v>218</v>
      </c>
      <c r="J5" s="31"/>
    </row>
    <row r="6" spans="1:10" ht="24.4" customHeight="1">
      <c r="A6" s="20"/>
      <c r="B6" s="95"/>
      <c r="C6" s="95"/>
      <c r="D6" s="95"/>
      <c r="E6" s="99"/>
      <c r="F6" s="19" t="s">
        <v>152</v>
      </c>
      <c r="G6" s="19" t="s">
        <v>219</v>
      </c>
      <c r="H6" s="19" t="s">
        <v>220</v>
      </c>
      <c r="I6" s="95"/>
      <c r="J6" s="32"/>
    </row>
    <row r="7" spans="1:10" ht="22.9" customHeight="1">
      <c r="A7" s="21"/>
      <c r="B7" s="19"/>
      <c r="C7" s="19" t="s">
        <v>71</v>
      </c>
      <c r="D7" s="22"/>
      <c r="E7" s="22"/>
      <c r="F7" s="22"/>
      <c r="G7" s="22"/>
      <c r="H7" s="22"/>
      <c r="I7" s="22"/>
      <c r="J7" s="33"/>
    </row>
    <row r="8" spans="1:10" ht="22.9" customHeight="1">
      <c r="A8" s="21"/>
      <c r="B8" s="36" t="s">
        <v>205</v>
      </c>
      <c r="C8" s="36" t="s">
        <v>206</v>
      </c>
      <c r="D8" s="22">
        <v>3.5</v>
      </c>
      <c r="E8" s="22"/>
      <c r="F8" s="22"/>
      <c r="G8" s="22"/>
      <c r="H8" s="22"/>
      <c r="I8" s="22">
        <v>3.5</v>
      </c>
      <c r="J8" s="33"/>
    </row>
    <row r="9" spans="1:10" ht="22.9" customHeight="1">
      <c r="A9" s="21"/>
      <c r="B9" s="19"/>
      <c r="C9" s="19"/>
      <c r="D9" s="22"/>
      <c r="E9" s="22"/>
      <c r="F9" s="22"/>
      <c r="G9" s="22"/>
      <c r="H9" s="22"/>
      <c r="I9" s="22"/>
      <c r="J9" s="33"/>
    </row>
    <row r="10" spans="1:10" ht="22.9" customHeight="1">
      <c r="A10" s="21"/>
      <c r="B10" s="19"/>
      <c r="C10" s="19"/>
      <c r="D10" s="22"/>
      <c r="E10" s="22"/>
      <c r="F10" s="22"/>
      <c r="G10" s="22"/>
      <c r="H10" s="22"/>
      <c r="I10" s="22"/>
      <c r="J10" s="33"/>
    </row>
    <row r="11" spans="1:10" ht="22.9" customHeight="1">
      <c r="A11" s="21"/>
      <c r="B11" s="19"/>
      <c r="C11" s="19"/>
      <c r="D11" s="22"/>
      <c r="E11" s="22"/>
      <c r="F11" s="22"/>
      <c r="G11" s="22"/>
      <c r="H11" s="22"/>
      <c r="I11" s="22"/>
      <c r="J11" s="33"/>
    </row>
    <row r="12" spans="1:10" ht="22.9" customHeight="1">
      <c r="A12" s="21"/>
      <c r="B12" s="19"/>
      <c r="C12" s="19"/>
      <c r="D12" s="22"/>
      <c r="E12" s="22"/>
      <c r="F12" s="22"/>
      <c r="G12" s="22"/>
      <c r="H12" s="22"/>
      <c r="I12" s="22"/>
      <c r="J12" s="33"/>
    </row>
    <row r="13" spans="1:10" ht="22.9" customHeight="1">
      <c r="A13" s="21"/>
      <c r="B13" s="19"/>
      <c r="C13" s="19"/>
      <c r="D13" s="22"/>
      <c r="E13" s="22"/>
      <c r="F13" s="22"/>
      <c r="G13" s="22"/>
      <c r="H13" s="22"/>
      <c r="I13" s="22"/>
      <c r="J13" s="33"/>
    </row>
    <row r="14" spans="1:10" ht="22.9" customHeight="1">
      <c r="A14" s="21"/>
      <c r="B14" s="19"/>
      <c r="C14" s="19"/>
      <c r="D14" s="22"/>
      <c r="E14" s="22"/>
      <c r="F14" s="22"/>
      <c r="G14" s="22"/>
      <c r="H14" s="22"/>
      <c r="I14" s="22"/>
      <c r="J14" s="33"/>
    </row>
    <row r="15" spans="1:10" ht="22.9" customHeight="1">
      <c r="A15" s="21"/>
      <c r="B15" s="19"/>
      <c r="C15" s="19"/>
      <c r="D15" s="22"/>
      <c r="E15" s="22"/>
      <c r="F15" s="22"/>
      <c r="G15" s="22"/>
      <c r="H15" s="22"/>
      <c r="I15" s="22"/>
      <c r="J15" s="33"/>
    </row>
    <row r="16" spans="1:10" ht="22.9" customHeight="1">
      <c r="A16" s="21"/>
      <c r="B16" s="19"/>
      <c r="C16" s="19"/>
      <c r="D16" s="22"/>
      <c r="E16" s="22"/>
      <c r="F16" s="22"/>
      <c r="G16" s="22"/>
      <c r="H16" s="22"/>
      <c r="I16" s="22"/>
      <c r="J16" s="33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25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2</vt:i4>
      </vt:variant>
    </vt:vector>
  </HeadingPairs>
  <TitlesOfParts>
    <vt:vector size="16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  <vt:lpstr>7</vt:lpstr>
      <vt:lpstr>'1'!Print_Area</vt:lpstr>
      <vt:lpstr>'1-2'!Print_Area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2022-03-04T19:28:00Z</dcterms:created>
  <dcterms:modified xsi:type="dcterms:W3CDTF">2022-05-06T07:45:42Z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4644DE1B7B4E43D28D75DFC5E310EDCD</vt:lpwstr>
  </property>
</Properties>
</file>