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20730" windowHeight="9810" firstSheet="1" activeTab="14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A08">'[1]A01-1'!$A$5:$C$36</definedName>
    <definedName name="________________A01">#REF!</definedName>
    <definedName name="________________A08">'[2]A01-1'!$A$5:$C$36</definedName>
    <definedName name="_______________A01">#REF!</definedName>
    <definedName name="_______________A08">'[3]A01-1'!$A$5:$C$36</definedName>
    <definedName name="______________A01">#REF!</definedName>
    <definedName name="______________A08">'[4]A01-1'!$A$5:$C$36</definedName>
    <definedName name="_____________A01">#REF!</definedName>
    <definedName name="_____________A08">'[5]A01-1'!$A$5:$C$36</definedName>
    <definedName name="____________A01">#REF!</definedName>
    <definedName name="____________A08">'[6]A01-1'!$A$5:$C$36</definedName>
    <definedName name="____________qyc1234">#REF!</definedName>
    <definedName name="___________A01">#REF!</definedName>
    <definedName name="___________A08">'[6]A01-1'!$A$5:$C$36</definedName>
    <definedName name="___________qyc1234">#REF!</definedName>
    <definedName name="__________A01">#REF!</definedName>
    <definedName name="__________A08">'[6]A01-1'!$A$5:$C$36</definedName>
    <definedName name="__________qyc1234">#REF!</definedName>
    <definedName name="_________A01">#REF!</definedName>
    <definedName name="_________A08">'[7]A01-1'!$A$5:$C$36</definedName>
    <definedName name="_________qyc1234">#REF!</definedName>
    <definedName name="________A01">#REF!</definedName>
    <definedName name="________A08">'[6]A01-1'!$A$5:$C$36</definedName>
    <definedName name="________qyc1234">#REF!</definedName>
    <definedName name="_______A01">#REF!</definedName>
    <definedName name="_______A08">'[8]A01-1'!$A$5:$C$36</definedName>
    <definedName name="_______qyc1234">#REF!</definedName>
    <definedName name="______A01">#REF!</definedName>
    <definedName name="______A08">'[9]A01-1'!$A$5:$C$36</definedName>
    <definedName name="______qyc1234">#REF!</definedName>
    <definedName name="_____A01">#REF!</definedName>
    <definedName name="_____A08">'[9]A01-1'!$A$5:$C$36</definedName>
    <definedName name="_____qyc1234">#REF!</definedName>
    <definedName name="____1A01_">#REF!</definedName>
    <definedName name="____2A08_">'[10]A01-1'!$A$5:$C$36</definedName>
    <definedName name="____A01">#REF!</definedName>
    <definedName name="____A08">'[11]A01-1'!$A$5:$C$36</definedName>
    <definedName name="____qyc1234">#REF!</definedName>
    <definedName name="___1A01_">#REF!</definedName>
    <definedName name="___2A08_">'[3]A01-1'!$A$5:$C$36</definedName>
    <definedName name="___A01">#REF!</definedName>
    <definedName name="___A08">'[11]A01-1'!$A$5:$C$36</definedName>
    <definedName name="___qyc1234">#REF!</definedName>
    <definedName name="__1A01_">#REF!</definedName>
    <definedName name="__2A01_">#REF!</definedName>
    <definedName name="__2A08_">'[3]A01-1'!$A$5:$C$36</definedName>
    <definedName name="__4A08_">'[3]A01-1'!$A$5:$C$36</definedName>
    <definedName name="__A01">#REF!</definedName>
    <definedName name="__A08">'[3]A01-1'!$A$5:$C$36</definedName>
    <definedName name="__qyc1234">#REF!</definedName>
    <definedName name="_1A01_">#REF!</definedName>
    <definedName name="_2A01_">#REF!</definedName>
    <definedName name="_4A08_">'[3]A01-1'!$A$5:$C$36</definedName>
    <definedName name="_A01">#REF!</definedName>
    <definedName name="_A08">'[3]A01-1'!$A$5:$C$36</definedName>
    <definedName name="_a8756">'[2]A01-1'!$A$5:$C$36</definedName>
    <definedName name="_qyc1234">#REF!</definedName>
    <definedName name="a">#N/A</definedName>
    <definedName name="b">#N/A</definedName>
    <definedName name="d">#N/A</definedName>
    <definedName name="_xlnm.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Area" localSheetId="1">第一部分!$A$1:$A$1</definedName>
    <definedName name="_xlnm.Print_Area" localSheetId="0">'封面 '!$A$1:$A$3</definedName>
    <definedName name="_xlnm.Print_Titles">#N/A</definedName>
    <definedName name="s">#N/A</definedName>
    <definedName name="地区名称">#REF!</definedName>
    <definedName name="分类">#REF!</definedName>
    <definedName name="行业">[12]Sheet1!$W$2:$W$9</definedName>
    <definedName name="市州">[12]Sheet1!$A$2:$U$2</definedName>
    <definedName name="形式">#REF!</definedName>
    <definedName name="性质">[13]Sheet2!$A$1:$A$4</definedName>
    <definedName name="支出">#REF!</definedName>
  </definedNames>
  <calcPr calcId="145621"/>
</workbook>
</file>

<file path=xl/calcChain.xml><?xml version="1.0" encoding="utf-8"?>
<calcChain xmlns="http://schemas.openxmlformats.org/spreadsheetml/2006/main">
  <c r="F7" i="8" l="1"/>
  <c r="G7" i="8"/>
  <c r="F38" i="8"/>
  <c r="E38" i="8"/>
  <c r="E7" i="8"/>
  <c r="G17" i="8"/>
  <c r="E17" i="8"/>
  <c r="F8" i="8"/>
  <c r="E8" i="8"/>
  <c r="G7" i="7"/>
  <c r="F7" i="7"/>
  <c r="G7" i="6"/>
  <c r="H7" i="6"/>
  <c r="I7" i="6"/>
  <c r="G15" i="6"/>
  <c r="G16" i="6"/>
  <c r="G17" i="6"/>
  <c r="G18" i="6"/>
  <c r="G19" i="6"/>
  <c r="G20" i="6"/>
  <c r="G21" i="6"/>
  <c r="G14" i="6"/>
  <c r="H13" i="6"/>
  <c r="I13" i="6"/>
  <c r="H8" i="6"/>
  <c r="I8" i="6"/>
  <c r="G8" i="6"/>
  <c r="F6" i="5"/>
  <c r="E6" i="5"/>
  <c r="G7" i="4"/>
  <c r="H7" i="4"/>
  <c r="F7" i="4"/>
  <c r="G13" i="6" l="1"/>
</calcChain>
</file>

<file path=xl/sharedStrings.xml><?xml version="1.0" encoding="utf-8"?>
<sst xmlns="http://schemas.openxmlformats.org/spreadsheetml/2006/main" count="1108" uniqueCount="448">
  <si>
    <t>四川省单位预决算公开参考样表
（2022年版）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</si>
  <si>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</si>
  <si>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</si>
  <si>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</si>
  <si>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</si>
  <si>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</si>
  <si>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</si>
  <si>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</si>
  <si>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</si>
  <si>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</si>
  <si>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</si>
  <si>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</si>
  <si>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</si>
  <si>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family val="3"/>
        <charset val="134"/>
      </rPr>
      <t xml:space="preserve">一、一般公共预算拨款收入 </t>
    </r>
  </si>
  <si>
    <r>
      <rPr>
        <sz val="11"/>
        <rFont val="宋体"/>
        <family val="3"/>
        <charset val="134"/>
      </rPr>
      <t>一、一般公共服务支出</t>
    </r>
  </si>
  <si>
    <r>
      <rPr>
        <sz val="11"/>
        <rFont val="宋体"/>
        <family val="3"/>
        <charset val="134"/>
      </rPr>
      <t xml:space="preserve">二、政府性基金预算拨款收入 </t>
    </r>
  </si>
  <si>
    <r>
      <rPr>
        <sz val="11"/>
        <rFont val="宋体"/>
        <family val="3"/>
        <charset val="134"/>
      </rPr>
      <t>二、外交支出</t>
    </r>
  </si>
  <si>
    <r>
      <rPr>
        <sz val="11"/>
        <rFont val="宋体"/>
        <family val="3"/>
        <charset val="134"/>
      </rPr>
      <t xml:space="preserve">三、国有资本经营预算拨款收入 </t>
    </r>
  </si>
  <si>
    <r>
      <rPr>
        <sz val="11"/>
        <rFont val="宋体"/>
        <family val="3"/>
        <charset val="134"/>
      </rPr>
      <t>三、国防支出</t>
    </r>
  </si>
  <si>
    <r>
      <rPr>
        <sz val="11"/>
        <rFont val="宋体"/>
        <family val="3"/>
        <charset val="134"/>
      </rPr>
      <t xml:space="preserve">四、事业收入 </t>
    </r>
  </si>
  <si>
    <r>
      <rPr>
        <sz val="11"/>
        <rFont val="宋体"/>
        <family val="3"/>
        <charset val="134"/>
      </rPr>
      <t>四、公共安全支出</t>
    </r>
  </si>
  <si>
    <r>
      <rPr>
        <sz val="11"/>
        <rFont val="宋体"/>
        <family val="3"/>
        <charset val="134"/>
      </rPr>
      <t xml:space="preserve">五、事业单位经营收入 </t>
    </r>
  </si>
  <si>
    <r>
      <rPr>
        <sz val="11"/>
        <rFont val="宋体"/>
        <family val="3"/>
        <charset val="134"/>
      </rPr>
      <t>五、教育支出</t>
    </r>
  </si>
  <si>
    <r>
      <rPr>
        <sz val="11"/>
        <rFont val="宋体"/>
        <family val="3"/>
        <charset val="134"/>
      </rPr>
      <t xml:space="preserve">六、其他收入 </t>
    </r>
  </si>
  <si>
    <r>
      <rPr>
        <sz val="11"/>
        <rFont val="宋体"/>
        <family val="3"/>
        <charset val="134"/>
      </rPr>
      <t>六、科学技术支出</t>
    </r>
  </si>
  <si>
    <t/>
  </si>
  <si>
    <r>
      <rPr>
        <sz val="11"/>
        <rFont val="宋体"/>
        <family val="3"/>
        <charset val="134"/>
      </rPr>
      <t>七、文化旅游体育与传媒支出</t>
    </r>
  </si>
  <si>
    <r>
      <rPr>
        <sz val="11"/>
        <rFont val="宋体"/>
        <family val="3"/>
        <charset val="134"/>
      </rPr>
      <t>八、社会保障和就业支出</t>
    </r>
  </si>
  <si>
    <r>
      <rPr>
        <sz val="11"/>
        <rFont val="宋体"/>
        <family val="3"/>
        <charset val="134"/>
      </rPr>
      <t>九、社会保险基金支出</t>
    </r>
  </si>
  <si>
    <r>
      <rPr>
        <sz val="11"/>
        <rFont val="宋体"/>
        <family val="3"/>
        <charset val="134"/>
      </rPr>
      <t>十、卫生健康支出</t>
    </r>
  </si>
  <si>
    <r>
      <rPr>
        <sz val="11"/>
        <rFont val="宋体"/>
        <family val="3"/>
        <charset val="134"/>
      </rPr>
      <t>十一、节能环保支出</t>
    </r>
  </si>
  <si>
    <r>
      <rPr>
        <sz val="11"/>
        <rFont val="宋体"/>
        <family val="3"/>
        <charset val="134"/>
      </rPr>
      <t>十二、城乡社区支出</t>
    </r>
  </si>
  <si>
    <r>
      <rPr>
        <sz val="11"/>
        <rFont val="宋体"/>
        <family val="3"/>
        <charset val="134"/>
      </rPr>
      <t>十三、农林水支出</t>
    </r>
  </si>
  <si>
    <r>
      <rPr>
        <sz val="11"/>
        <rFont val="宋体"/>
        <family val="3"/>
        <charset val="134"/>
      </rPr>
      <t>十四、交通运输支出</t>
    </r>
  </si>
  <si>
    <r>
      <rPr>
        <sz val="11"/>
        <rFont val="宋体"/>
        <family val="3"/>
        <charset val="134"/>
      </rPr>
      <t>十五、资源勘探工业信息等支出</t>
    </r>
  </si>
  <si>
    <r>
      <rPr>
        <sz val="11"/>
        <rFont val="宋体"/>
        <family val="3"/>
        <charset val="134"/>
      </rPr>
      <t>十六、商业服务业等支出</t>
    </r>
  </si>
  <si>
    <r>
      <rPr>
        <sz val="11"/>
        <rFont val="宋体"/>
        <family val="3"/>
        <charset val="134"/>
      </rPr>
      <t>十七、金融支出</t>
    </r>
  </si>
  <si>
    <r>
      <rPr>
        <sz val="11"/>
        <rFont val="宋体"/>
        <family val="3"/>
        <charset val="134"/>
      </rPr>
      <t>十八、援助其他地区支出</t>
    </r>
  </si>
  <si>
    <r>
      <rPr>
        <sz val="11"/>
        <rFont val="宋体"/>
        <family val="3"/>
        <charset val="134"/>
      </rPr>
      <t>十九、自然资源海洋气象等支出</t>
    </r>
  </si>
  <si>
    <r>
      <rPr>
        <sz val="11"/>
        <rFont val="宋体"/>
        <family val="3"/>
        <charset val="134"/>
      </rPr>
      <t>二十、住房保障支出</t>
    </r>
  </si>
  <si>
    <r>
      <rPr>
        <sz val="11"/>
        <rFont val="宋体"/>
        <family val="3"/>
        <charset val="134"/>
      </rPr>
      <t>二十一、粮油物资储备支出</t>
    </r>
  </si>
  <si>
    <r>
      <rPr>
        <sz val="11"/>
        <rFont val="宋体"/>
        <family val="3"/>
        <charset val="134"/>
      </rPr>
      <t>二十二、国有资本经营预算支出</t>
    </r>
  </si>
  <si>
    <r>
      <rPr>
        <sz val="11"/>
        <rFont val="宋体"/>
        <family val="3"/>
        <charset val="134"/>
      </rPr>
      <t>二十三、灾害防治及应急管理支出</t>
    </r>
  </si>
  <si>
    <r>
      <rPr>
        <sz val="11"/>
        <rFont val="宋体"/>
        <family val="3"/>
        <charset val="134"/>
      </rPr>
      <t>二十四、预备费</t>
    </r>
  </si>
  <si>
    <r>
      <rPr>
        <sz val="11"/>
        <rFont val="宋体"/>
        <family val="3"/>
        <charset val="134"/>
      </rPr>
      <t>二十五、其他支出</t>
    </r>
  </si>
  <si>
    <r>
      <rPr>
        <sz val="11"/>
        <rFont val="宋体"/>
        <family val="3"/>
        <charset val="134"/>
      </rPr>
      <t>二十六、转移性支出</t>
    </r>
  </si>
  <si>
    <r>
      <rPr>
        <sz val="11"/>
        <rFont val="宋体"/>
        <family val="3"/>
        <charset val="134"/>
      </rPr>
      <t>二十七、债务还本支出</t>
    </r>
  </si>
  <si>
    <r>
      <rPr>
        <sz val="11"/>
        <rFont val="宋体"/>
        <family val="3"/>
        <charset val="134"/>
      </rPr>
      <t>二十八、债务付息支出</t>
    </r>
  </si>
  <si>
    <r>
      <rPr>
        <sz val="11"/>
        <rFont val="宋体"/>
        <family val="3"/>
        <charset val="134"/>
      </rPr>
      <t>二十九、债务发行费用支出</t>
    </r>
  </si>
  <si>
    <r>
      <rPr>
        <sz val="11"/>
        <rFont val="宋体"/>
        <family val="3"/>
        <charset val="134"/>
      </rPr>
      <t>三十、抗疫特别国债安排的支出</t>
    </r>
  </si>
  <si>
    <r>
      <rPr>
        <sz val="11"/>
        <rFont val="宋体"/>
        <family val="3"/>
        <charset val="134"/>
      </rPr>
      <t>本 年 收 入 合 计</t>
    </r>
  </si>
  <si>
    <r>
      <rPr>
        <sz val="11"/>
        <rFont val="宋体"/>
        <family val="3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</si>
  <si>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</si>
  <si>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</si>
  <si>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</si>
  <si>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</si>
  <si>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</si>
  <si>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</si>
  <si>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</si>
  <si>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</si>
  <si>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</si>
  <si>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</si>
  <si>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</si>
  <si>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</si>
  <si>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</si>
  <si>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</si>
  <si>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</si>
  <si>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</si>
  <si>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</si>
  <si>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</si>
  <si>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</si>
  <si>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</si>
  <si>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</si>
  <si>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</si>
  <si>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</si>
  <si>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</si>
  <si>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</si>
  <si>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</si>
  <si>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</si>
  <si>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</si>
  <si>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</si>
  <si>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</si>
  <si>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</si>
  <si>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</si>
  <si>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</si>
  <si>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</si>
  <si>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</si>
  <si>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</si>
  <si>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</si>
  <si>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</si>
  <si>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</si>
  <si>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</si>
  <si>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</si>
  <si>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</si>
  <si>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family val="3"/>
        <charset val="134"/>
      </rPr>
      <t> 一般公共预算拨款收入</t>
    </r>
  </si>
  <si>
    <r>
      <rPr>
        <sz val="11"/>
        <rFont val="宋体"/>
        <family val="3"/>
        <charset val="134"/>
      </rPr>
      <t> 一般公共服务支出</t>
    </r>
  </si>
  <si>
    <r>
      <rPr>
        <sz val="11"/>
        <rFont val="宋体"/>
        <family val="3"/>
        <charset val="134"/>
      </rPr>
      <t> 政府性基金预算拨款收入</t>
    </r>
  </si>
  <si>
    <r>
      <rPr>
        <sz val="11"/>
        <rFont val="宋体"/>
        <family val="3"/>
        <charset val="134"/>
      </rPr>
      <t> 外交支出</t>
    </r>
  </si>
  <si>
    <r>
      <rPr>
        <sz val="11"/>
        <rFont val="宋体"/>
        <family val="3"/>
        <charset val="134"/>
      </rPr>
      <t> 国有资本经营预算拨款收入</t>
    </r>
  </si>
  <si>
    <r>
      <rPr>
        <sz val="11"/>
        <rFont val="宋体"/>
        <family val="3"/>
        <charset val="134"/>
      </rPr>
      <t> 国防支出</t>
    </r>
  </si>
  <si>
    <t>一、上年结转</t>
  </si>
  <si>
    <r>
      <rPr>
        <sz val="11"/>
        <rFont val="宋体"/>
        <family val="3"/>
        <charset val="134"/>
      </rPr>
      <t> 公共安全支出</t>
    </r>
  </si>
  <si>
    <r>
      <rPr>
        <sz val="11"/>
        <rFont val="宋体"/>
        <family val="3"/>
        <charset val="134"/>
      </rPr>
      <t> 教育支出</t>
    </r>
  </si>
  <si>
    <r>
      <rPr>
        <sz val="11"/>
        <rFont val="宋体"/>
        <family val="3"/>
        <charset val="134"/>
      </rPr>
      <t> 科学技术支出</t>
    </r>
  </si>
  <si>
    <r>
      <rPr>
        <sz val="11"/>
        <rFont val="宋体"/>
        <family val="3"/>
        <charset val="134"/>
      </rPr>
      <t> 文化旅游体育与传媒支出</t>
    </r>
  </si>
  <si>
    <r>
      <rPr>
        <sz val="11"/>
        <rFont val="宋体"/>
        <family val="3"/>
        <charset val="134"/>
      </rPr>
      <t> </t>
    </r>
  </si>
  <si>
    <r>
      <rPr>
        <sz val="11"/>
        <rFont val="宋体"/>
        <family val="3"/>
        <charset val="134"/>
      </rPr>
      <t> 社会保障和就业支出</t>
    </r>
  </si>
  <si>
    <r>
      <rPr>
        <sz val="11"/>
        <rFont val="宋体"/>
        <family val="3"/>
        <charset val="134"/>
      </rPr>
      <t> 社会保险基金支出</t>
    </r>
  </si>
  <si>
    <r>
      <rPr>
        <sz val="11"/>
        <rFont val="宋体"/>
        <family val="3"/>
        <charset val="134"/>
      </rPr>
      <t> 卫生健康支出</t>
    </r>
  </si>
  <si>
    <r>
      <rPr>
        <sz val="11"/>
        <rFont val="宋体"/>
        <family val="3"/>
        <charset val="134"/>
      </rPr>
      <t> 节能环保支出</t>
    </r>
  </si>
  <si>
    <r>
      <rPr>
        <sz val="11"/>
        <rFont val="宋体"/>
        <family val="3"/>
        <charset val="134"/>
      </rPr>
      <t> 城乡社区支出</t>
    </r>
  </si>
  <si>
    <r>
      <rPr>
        <sz val="11"/>
        <rFont val="宋体"/>
        <family val="3"/>
        <charset val="134"/>
      </rPr>
      <t> 农林水支出</t>
    </r>
  </si>
  <si>
    <r>
      <rPr>
        <sz val="11"/>
        <rFont val="宋体"/>
        <family val="3"/>
        <charset val="134"/>
      </rPr>
      <t> 交通运输支出</t>
    </r>
  </si>
  <si>
    <r>
      <rPr>
        <sz val="11"/>
        <rFont val="宋体"/>
        <family val="3"/>
        <charset val="134"/>
      </rPr>
      <t> 资源勘探工业信息等支出</t>
    </r>
  </si>
  <si>
    <r>
      <rPr>
        <sz val="11"/>
        <rFont val="宋体"/>
        <family val="3"/>
        <charset val="134"/>
      </rPr>
      <t> 商业服务业等支出</t>
    </r>
  </si>
  <si>
    <r>
      <rPr>
        <sz val="11"/>
        <rFont val="宋体"/>
        <family val="3"/>
        <charset val="134"/>
      </rPr>
      <t> 金融支出</t>
    </r>
  </si>
  <si>
    <r>
      <rPr>
        <sz val="11"/>
        <rFont val="宋体"/>
        <family val="3"/>
        <charset val="134"/>
      </rPr>
      <t> 援助其他地区支出</t>
    </r>
  </si>
  <si>
    <r>
      <rPr>
        <sz val="11"/>
        <rFont val="宋体"/>
        <family val="3"/>
        <charset val="134"/>
      </rPr>
      <t> 自然资源海洋气象等支出</t>
    </r>
  </si>
  <si>
    <r>
      <rPr>
        <sz val="11"/>
        <rFont val="宋体"/>
        <family val="3"/>
        <charset val="134"/>
      </rPr>
      <t> 住房保障支出</t>
    </r>
  </si>
  <si>
    <r>
      <rPr>
        <sz val="11"/>
        <rFont val="宋体"/>
        <family val="3"/>
        <charset val="134"/>
      </rPr>
      <t> 粮油物资储备支出</t>
    </r>
  </si>
  <si>
    <r>
      <rPr>
        <sz val="11"/>
        <rFont val="宋体"/>
        <family val="3"/>
        <charset val="134"/>
      </rPr>
      <t> 国有资本经营预算支出</t>
    </r>
  </si>
  <si>
    <r>
      <rPr>
        <sz val="11"/>
        <rFont val="宋体"/>
        <family val="3"/>
        <charset val="134"/>
      </rPr>
      <t> 灾害防治及应急管理支出</t>
    </r>
  </si>
  <si>
    <r>
      <rPr>
        <sz val="11"/>
        <rFont val="宋体"/>
        <family val="3"/>
        <charset val="134"/>
      </rPr>
      <t> 其他支出</t>
    </r>
  </si>
  <si>
    <r>
      <rPr>
        <sz val="11"/>
        <rFont val="宋体"/>
        <family val="3"/>
        <charset val="134"/>
      </rPr>
      <t> 债务付息支出</t>
    </r>
  </si>
  <si>
    <r>
      <rPr>
        <sz val="11"/>
        <rFont val="宋体"/>
        <family val="3"/>
        <charset val="134"/>
      </rPr>
      <t> 债务发行费用支出</t>
    </r>
  </si>
  <si>
    <r>
      <rPr>
        <sz val="11"/>
        <rFont val="宋体"/>
        <family val="3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</si>
  <si>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</si>
  <si>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</si>
  <si>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</si>
  <si>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</si>
  <si>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</si>
  <si>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</si>
  <si>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</si>
  <si>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</si>
  <si>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</si>
  <si>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</si>
  <si>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</si>
  <si>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</si>
  <si>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</si>
  <si>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</si>
  <si>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</si>
  <si>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</si>
  <si>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</si>
  <si>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</si>
  <si>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</si>
  <si>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</si>
  <si>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</si>
  <si>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t>样表8</t>
  </si>
  <si>
    <t>表3-2</t>
  </si>
  <si>
    <t>一般公共预算项目支出预算表</t>
  </si>
  <si>
    <t>项目名称</t>
  </si>
  <si>
    <t>金额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</si>
  <si>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</si>
  <si>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</si>
  <si>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</si>
  <si>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</si>
  <si>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</si>
  <si>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</si>
  <si>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</si>
  <si>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</si>
  <si>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</si>
  <si>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</si>
  <si>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</si>
  <si>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</si>
  <si>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</si>
  <si>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</si>
  <si>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</si>
  <si>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</si>
  <si>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</si>
  <si>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</si>
  <si>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</si>
  <si>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</si>
  <si>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</si>
  <si>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</si>
  <si>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</si>
  <si>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</si>
  <si>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</si>
  <si>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</si>
  <si>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</si>
  <si>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</si>
  <si>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</si>
  <si>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</si>
  <si>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</si>
  <si>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</si>
  <si>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</si>
  <si>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204</t>
  </si>
  <si>
    <t>02</t>
  </si>
  <si>
    <t>01</t>
  </si>
  <si>
    <t>19</t>
  </si>
  <si>
    <t>20</t>
  </si>
  <si>
    <t>21</t>
  </si>
  <si>
    <t>99</t>
  </si>
  <si>
    <t>208</t>
  </si>
  <si>
    <t>05</t>
  </si>
  <si>
    <t>210</t>
  </si>
  <si>
    <t>11</t>
  </si>
  <si>
    <t>221</t>
  </si>
  <si>
    <t xml:space="preserve">    行政运行（公安）</t>
  </si>
  <si>
    <t xml:space="preserve">    信息化建设（公安）</t>
  </si>
  <si>
    <t xml:space="preserve">    执法办案</t>
  </si>
  <si>
    <t xml:space="preserve">    特别业务</t>
  </si>
  <si>
    <t xml:space="preserve">    其他公安支出</t>
  </si>
  <si>
    <t xml:space="preserve">    行政单位离退休</t>
  </si>
  <si>
    <t xml:space="preserve">    机关事业单位基本养老保险缴费支出</t>
  </si>
  <si>
    <t xml:space="preserve">    其他社会保障和就业支出</t>
  </si>
  <si>
    <t xml:space="preserve">    行政单位医疗</t>
  </si>
  <si>
    <t xml:space="preserve">    住房公积金</t>
  </si>
  <si>
    <t>501</t>
  </si>
  <si>
    <t>50101</t>
  </si>
  <si>
    <t>50102</t>
  </si>
  <si>
    <t>50103</t>
  </si>
  <si>
    <t>50199</t>
  </si>
  <si>
    <t xml:space="preserve">  501</t>
  </si>
  <si>
    <t xml:space="preserve">  （政府）机关工资福利支出</t>
  </si>
  <si>
    <t xml:space="preserve">    工资奖金津补贴</t>
  </si>
  <si>
    <t xml:space="preserve">    社会保障缴费</t>
  </si>
  <si>
    <t xml:space="preserve">    其他工资福利支出</t>
  </si>
  <si>
    <t xml:space="preserve">  502</t>
  </si>
  <si>
    <t>502</t>
  </si>
  <si>
    <t>50201</t>
  </si>
  <si>
    <t>50203</t>
  </si>
  <si>
    <t>50204</t>
  </si>
  <si>
    <t>50205</t>
  </si>
  <si>
    <t>50206</t>
  </si>
  <si>
    <t>50208</t>
  </si>
  <si>
    <t>50209</t>
  </si>
  <si>
    <t>50299</t>
  </si>
  <si>
    <t xml:space="preserve">    办公经费</t>
  </si>
  <si>
    <t xml:space="preserve">    培训费</t>
  </si>
  <si>
    <t xml:space="preserve">    专用材料购置费</t>
  </si>
  <si>
    <t xml:space="preserve">    委托业务费</t>
  </si>
  <si>
    <t xml:space="preserve">    公务接待费</t>
  </si>
  <si>
    <t xml:space="preserve">    公务用车运行维护费</t>
  </si>
  <si>
    <t xml:space="preserve">    维修（护）费</t>
  </si>
  <si>
    <t xml:space="preserve">    其他商品和服务支出</t>
  </si>
  <si>
    <t xml:space="preserve">  （政府）机关商品和服务支出</t>
  </si>
  <si>
    <t xml:space="preserve">  503</t>
  </si>
  <si>
    <t>503</t>
  </si>
  <si>
    <t>50306</t>
  </si>
  <si>
    <t xml:space="preserve">  （政府）机关资本性支出（一）</t>
  </si>
  <si>
    <t xml:space="preserve">    设备购置</t>
  </si>
  <si>
    <t xml:space="preserve">  509</t>
  </si>
  <si>
    <t>509</t>
  </si>
  <si>
    <t>50901</t>
  </si>
  <si>
    <t xml:space="preserve">  （政府）对个人和家庭的补助</t>
  </si>
  <si>
    <t xml:space="preserve">    社会福利和救助</t>
  </si>
  <si>
    <t>301</t>
  </si>
  <si>
    <t>30101</t>
  </si>
  <si>
    <t>30102</t>
  </si>
  <si>
    <t>30103</t>
  </si>
  <si>
    <t>30108</t>
  </si>
  <si>
    <t>30110</t>
  </si>
  <si>
    <t>30112</t>
  </si>
  <si>
    <t>30113</t>
  </si>
  <si>
    <t>30199</t>
  </si>
  <si>
    <t xml:space="preserve">  工资福利支出</t>
  </si>
  <si>
    <t xml:space="preserve">    基本工资</t>
  </si>
  <si>
    <t xml:space="preserve">    津贴补贴</t>
  </si>
  <si>
    <t xml:space="preserve">    奖金</t>
  </si>
  <si>
    <t xml:space="preserve">    养老保险</t>
  </si>
  <si>
    <t xml:space="preserve">    基本医疗保险缴费</t>
  </si>
  <si>
    <t xml:space="preserve">    其他社会保障缴费</t>
  </si>
  <si>
    <t>302</t>
  </si>
  <si>
    <t>30201</t>
  </si>
  <si>
    <t>30202</t>
  </si>
  <si>
    <t>30203</t>
  </si>
  <si>
    <t>30205</t>
  </si>
  <si>
    <t>30206</t>
  </si>
  <si>
    <t>30207</t>
  </si>
  <si>
    <t>30209</t>
  </si>
  <si>
    <t>30211</t>
  </si>
  <si>
    <t>30213</t>
  </si>
  <si>
    <t>30214</t>
  </si>
  <si>
    <t>30216</t>
  </si>
  <si>
    <t>30217</t>
  </si>
  <si>
    <t>30218</t>
  </si>
  <si>
    <t>30224</t>
  </si>
  <si>
    <t>30226</t>
  </si>
  <si>
    <t>30227</t>
  </si>
  <si>
    <t>30228</t>
  </si>
  <si>
    <t>30231</t>
  </si>
  <si>
    <t>30239</t>
  </si>
  <si>
    <t>30299</t>
  </si>
  <si>
    <t xml:space="preserve">  商品和服务支出</t>
  </si>
  <si>
    <t xml:space="preserve">    办公费</t>
  </si>
  <si>
    <t xml:space="preserve">    印刷费</t>
  </si>
  <si>
    <t xml:space="preserve">    咨询费</t>
  </si>
  <si>
    <t xml:space="preserve">    水费</t>
  </si>
  <si>
    <t xml:space="preserve">    电费</t>
  </si>
  <si>
    <t xml:space="preserve">    邮电费</t>
  </si>
  <si>
    <t xml:space="preserve">    物业管理费</t>
  </si>
  <si>
    <t xml:space="preserve">    差旅费</t>
  </si>
  <si>
    <t xml:space="preserve">    维修(护)费</t>
  </si>
  <si>
    <t xml:space="preserve">    租赁费</t>
  </si>
  <si>
    <t xml:space="preserve">    专用材料费</t>
  </si>
  <si>
    <t xml:space="preserve">    被装购置费</t>
  </si>
  <si>
    <t xml:space="preserve">    劳务费</t>
  </si>
  <si>
    <t xml:space="preserve">    工会经费</t>
  </si>
  <si>
    <t xml:space="preserve">    其他交通费用</t>
  </si>
  <si>
    <t>303</t>
  </si>
  <si>
    <t>30305</t>
  </si>
  <si>
    <t>30309</t>
  </si>
  <si>
    <t xml:space="preserve">    生活补助</t>
  </si>
  <si>
    <t xml:space="preserve">    奖励金</t>
  </si>
  <si>
    <t xml:space="preserve">  对个人和家庭的补助</t>
    <phoneticPr fontId="18" type="noConversion"/>
  </si>
  <si>
    <t xml:space="preserve">    天网租赁费</t>
  </si>
  <si>
    <t xml:space="preserve">    反恐维稳工作经费</t>
  </si>
  <si>
    <t xml:space="preserve">    禁毒工作经费</t>
  </si>
  <si>
    <t xml:space="preserve">    反恐怖情报专项工作经费</t>
  </si>
  <si>
    <t xml:space="preserve">    维稳情报工作经费</t>
  </si>
  <si>
    <t xml:space="preserve">    禁毒情报工作经费</t>
  </si>
  <si>
    <t xml:space="preserve">    执法办案工作办公家具采购</t>
  </si>
  <si>
    <t xml:space="preserve">    委托物管服务</t>
  </si>
  <si>
    <t xml:space="preserve">    禁毒宣传经费</t>
  </si>
  <si>
    <t xml:space="preserve">    执法办案工作打印机采购</t>
  </si>
  <si>
    <t xml:space="preserve">    社区戒毒工作经费</t>
  </si>
  <si>
    <t xml:space="preserve">    舒坪工业园区警务室工作经费</t>
  </si>
  <si>
    <t xml:space="preserve">    执法办案工作台式电脑采购</t>
  </si>
  <si>
    <t>信息化建设</t>
    <phoneticPr fontId="18" type="noConversion"/>
  </si>
  <si>
    <t>执法办案</t>
    <phoneticPr fontId="18" type="noConversion"/>
  </si>
  <si>
    <t>特别业务</t>
    <phoneticPr fontId="18" type="noConversion"/>
  </si>
  <si>
    <t>其他公安支出</t>
    <phoneticPr fontId="18" type="noConversion"/>
  </si>
  <si>
    <t>单位预算项目绩效目标表（2021年度）</t>
    <phoneticPr fontId="18" type="noConversion"/>
  </si>
  <si>
    <t>自贡市公安局自流井区分局</t>
    <phoneticPr fontId="18" type="noConversion"/>
  </si>
  <si>
    <t xml:space="preserve">  反恐怖情报专项工作经费</t>
    <phoneticPr fontId="18" type="noConversion"/>
  </si>
  <si>
    <t>完成好2021年反恐怖情报工作</t>
    <phoneticPr fontId="18" type="noConversion"/>
  </si>
  <si>
    <t>产出指标</t>
  </si>
  <si>
    <t>数量指标</t>
  </si>
  <si>
    <t>质量指标</t>
  </si>
  <si>
    <t>保障2021年反恐怖情报工作正常开展</t>
  </si>
  <si>
    <t>完善特情人员管理，充分发挥特情作用</t>
  </si>
  <si>
    <t>时效指标</t>
  </si>
  <si>
    <t>2021年12月31日前</t>
  </si>
  <si>
    <t>成本指标</t>
  </si>
  <si>
    <t>所有支出不超过预算安排</t>
  </si>
  <si>
    <t>小于等于5万元</t>
  </si>
  <si>
    <t>效益指标</t>
  </si>
  <si>
    <t>经济效益指标</t>
  </si>
  <si>
    <t>优化资源配置，提高财政资金使用效益</t>
  </si>
  <si>
    <t>社会效益指标</t>
  </si>
  <si>
    <t>加大反恐怖工作情报收集工作</t>
  </si>
  <si>
    <t>逐步提高</t>
  </si>
  <si>
    <t>生态效益指标</t>
  </si>
  <si>
    <t>可持续影响指标</t>
  </si>
  <si>
    <t>满意度指标</t>
  </si>
  <si>
    <t>服务对象满意度指标</t>
  </si>
  <si>
    <t>群众对公安工作更加满意</t>
  </si>
  <si>
    <t>96%以上</t>
  </si>
  <si>
    <t xml:space="preserve">   反恐维稳工作经费</t>
    <phoneticPr fontId="18" type="noConversion"/>
  </si>
  <si>
    <t>完成好2021年反恐维稳工作</t>
    <phoneticPr fontId="18" type="noConversion"/>
  </si>
  <si>
    <t>进一步加强反恐维稳工作，维护社会稳定</t>
    <phoneticPr fontId="18" type="noConversion"/>
  </si>
  <si>
    <t>保障反恐维稳工作正常开展</t>
    <phoneticPr fontId="18" type="noConversion"/>
  </si>
  <si>
    <t>保障2021年反恐维稳工作的开展</t>
    <phoneticPr fontId="18" type="noConversion"/>
  </si>
  <si>
    <t>2021年12月31日前</t>
    <phoneticPr fontId="18" type="noConversion"/>
  </si>
  <si>
    <t>所有支出不超过财政预算安排</t>
    <phoneticPr fontId="18" type="noConversion"/>
  </si>
  <si>
    <t>小于等于10万元</t>
    <phoneticPr fontId="18" type="noConversion"/>
  </si>
  <si>
    <t>提高公安执行力和公信力</t>
    <phoneticPr fontId="18" type="noConversion"/>
  </si>
  <si>
    <t>进一步推动反恐维稳工作</t>
  </si>
  <si>
    <t xml:space="preserve">   禁毒工作经费</t>
    <phoneticPr fontId="18" type="noConversion"/>
  </si>
  <si>
    <t>保障2021年禁毒工作正常有序开展</t>
    <phoneticPr fontId="18" type="noConversion"/>
  </si>
  <si>
    <t>进一步加强禁毒工作</t>
    <phoneticPr fontId="18" type="noConversion"/>
  </si>
  <si>
    <t>逐步加强</t>
    <phoneticPr fontId="18" type="noConversion"/>
  </si>
  <si>
    <t>小于等于13万</t>
    <phoneticPr fontId="18" type="noConversion"/>
  </si>
  <si>
    <t>保障禁毒工作持续有效开展</t>
    <phoneticPr fontId="18" type="noConversion"/>
  </si>
  <si>
    <t>持续提高</t>
    <phoneticPr fontId="18" type="noConversion"/>
  </si>
  <si>
    <t xml:space="preserve"> 禁毒情报工作经费</t>
    <phoneticPr fontId="18" type="noConversion"/>
  </si>
  <si>
    <t>完成好2021年禁毒情报工作</t>
    <phoneticPr fontId="18" type="noConversion"/>
  </si>
  <si>
    <t>保障2021年禁毒情报工作正常开展</t>
    <phoneticPr fontId="18" type="noConversion"/>
  </si>
  <si>
    <t>进一步提高禁毒情报信息的收集和使用</t>
    <phoneticPr fontId="18" type="noConversion"/>
  </si>
  <si>
    <t>确保禁毒情报工作正常有序开展</t>
    <phoneticPr fontId="18" type="noConversion"/>
  </si>
  <si>
    <t xml:space="preserve">进一步推动禁毒情报工作的开展 </t>
    <phoneticPr fontId="18" type="noConversion"/>
  </si>
  <si>
    <t>所有特情人员</t>
    <phoneticPr fontId="18" type="noConversion"/>
  </si>
  <si>
    <t xml:space="preserve"> 禁毒宣传经费</t>
    <phoneticPr fontId="18" type="noConversion"/>
  </si>
  <si>
    <t>完成好2021年禁毒宣传工作</t>
    <phoneticPr fontId="18" type="noConversion"/>
  </si>
  <si>
    <t>做好2021年禁毒宣传工作</t>
    <phoneticPr fontId="18" type="noConversion"/>
  </si>
  <si>
    <t>全年不少于3次</t>
    <phoneticPr fontId="18" type="noConversion"/>
  </si>
  <si>
    <t xml:space="preserve">确保禁毒宣传工作有序开展 </t>
    <phoneticPr fontId="18" type="noConversion"/>
  </si>
  <si>
    <t>通过禁毒宣传进一步提高群众对禁毒工作的了解及支持</t>
    <phoneticPr fontId="18" type="noConversion"/>
  </si>
  <si>
    <t>小于等于8万元</t>
    <phoneticPr fontId="18" type="noConversion"/>
  </si>
  <si>
    <t>进一步加大禁毒宣传工作</t>
    <phoneticPr fontId="18" type="noConversion"/>
  </si>
  <si>
    <t>逐步提升群众对禁毒工作的了解和支持</t>
    <phoneticPr fontId="18" type="noConversion"/>
  </si>
  <si>
    <t>社区戒毒工作经费</t>
    <phoneticPr fontId="18" type="noConversion"/>
  </si>
  <si>
    <t xml:space="preserve">保障自流井区社区戒毒中心工作的开展，完成好社区戒毒工作 </t>
    <phoneticPr fontId="18" type="noConversion"/>
  </si>
  <si>
    <t>保障社区戒毒中心工作正常开展</t>
    <phoneticPr fontId="18" type="noConversion"/>
  </si>
  <si>
    <t>1个社区戒毒中心</t>
    <phoneticPr fontId="18" type="noConversion"/>
  </si>
  <si>
    <t xml:space="preserve">保障社区戒毒中心工作正常开展 </t>
    <phoneticPr fontId="18" type="noConversion"/>
  </si>
  <si>
    <t>进一步提升社区戒毒工作</t>
    <phoneticPr fontId="18" type="noConversion"/>
  </si>
  <si>
    <t>小于等于7万元</t>
    <phoneticPr fontId="18" type="noConversion"/>
  </si>
  <si>
    <t>进一步提高社区戒毒工作</t>
    <phoneticPr fontId="18" type="noConversion"/>
  </si>
  <si>
    <t>舒坪工业园区警务室工作经费</t>
    <phoneticPr fontId="18" type="noConversion"/>
  </si>
  <si>
    <t>保障舒坪工业园警务室的正常运行</t>
    <phoneticPr fontId="18" type="noConversion"/>
  </si>
  <si>
    <t>1个警务室</t>
    <phoneticPr fontId="18" type="noConversion"/>
  </si>
  <si>
    <t xml:space="preserve">保障舒坪工业园警务室的正常运行 </t>
    <phoneticPr fontId="18" type="noConversion"/>
  </si>
  <si>
    <t>维护园区社会治安稳定</t>
    <phoneticPr fontId="18" type="noConversion"/>
  </si>
  <si>
    <t>小于等于3万</t>
    <phoneticPr fontId="18" type="noConversion"/>
  </si>
  <si>
    <t>提高园区警务室的运行能力</t>
    <phoneticPr fontId="18" type="noConversion"/>
  </si>
  <si>
    <t xml:space="preserve">      天网租赁费</t>
    <phoneticPr fontId="18" type="noConversion"/>
  </si>
  <si>
    <t>保障2021年辖区天网正常运行并发挥作用</t>
    <phoneticPr fontId="18" type="noConversion"/>
  </si>
  <si>
    <t>天网点位数量</t>
    <phoneticPr fontId="18" type="noConversion"/>
  </si>
  <si>
    <t>489个</t>
    <phoneticPr fontId="18" type="noConversion"/>
  </si>
  <si>
    <t>发挥作用情况</t>
    <phoneticPr fontId="18" type="noConversion"/>
  </si>
  <si>
    <t>保障所有天网探头正常使用，并能发挥作用</t>
    <phoneticPr fontId="18" type="noConversion"/>
  </si>
  <si>
    <t>小于等于311万元</t>
    <phoneticPr fontId="18" type="noConversion"/>
  </si>
  <si>
    <t>对公安工作的促进及社会治安稳定</t>
    <phoneticPr fontId="18" type="noConversion"/>
  </si>
  <si>
    <t>建设创造安全稳定的社会环境，确保自流井辖区社会治安平稳</t>
    <phoneticPr fontId="18" type="noConversion"/>
  </si>
  <si>
    <t>进一步提高天网监控的使用效益，维护社会治安稳定，增加群众安全感</t>
    <phoneticPr fontId="18" type="noConversion"/>
  </si>
  <si>
    <t>489个天网探头</t>
    <phoneticPr fontId="18" type="noConversion"/>
  </si>
  <si>
    <t>群众对社会治安的安全感、满意度</t>
    <phoneticPr fontId="18" type="noConversion"/>
  </si>
  <si>
    <t xml:space="preserve">    维稳情报工作经费</t>
    <phoneticPr fontId="18" type="noConversion"/>
  </si>
  <si>
    <t>完成好2021年维稳情报工作</t>
    <phoneticPr fontId="18" type="noConversion"/>
  </si>
  <si>
    <t>保障维稳情报工作的开展</t>
    <phoneticPr fontId="18" type="noConversion"/>
  </si>
  <si>
    <t>进一步加强情报收集工作</t>
    <phoneticPr fontId="18" type="noConversion"/>
  </si>
  <si>
    <t>小于等于2.6万元</t>
    <phoneticPr fontId="18" type="noConversion"/>
  </si>
  <si>
    <t>提升公安机关执行力和公信力</t>
    <phoneticPr fontId="18" type="noConversion"/>
  </si>
  <si>
    <t>逐步提高</t>
    <phoneticPr fontId="18" type="noConversion"/>
  </si>
  <si>
    <t>进一步提高维稳情报工作</t>
    <phoneticPr fontId="18" type="noConversion"/>
  </si>
  <si>
    <t>群众对公安工作更加满意</t>
    <phoneticPr fontId="18" type="noConversion"/>
  </si>
  <si>
    <t xml:space="preserve">   委托物管服务</t>
    <phoneticPr fontId="18" type="noConversion"/>
  </si>
  <si>
    <t>确保物业管理服务顺利实现</t>
    <phoneticPr fontId="18" type="noConversion"/>
  </si>
  <si>
    <t>不断提升物业管理服务质量</t>
    <phoneticPr fontId="18" type="noConversion"/>
  </si>
  <si>
    <t>小于等于47.4万元</t>
    <phoneticPr fontId="18" type="noConversion"/>
  </si>
  <si>
    <t>单位职工满意度</t>
    <phoneticPr fontId="18" type="noConversion"/>
  </si>
  <si>
    <t>95%以上</t>
    <phoneticPr fontId="18" type="noConversion"/>
  </si>
  <si>
    <t xml:space="preserve"> 执法办案工作办公家具采购</t>
    <phoneticPr fontId="18" type="noConversion"/>
  </si>
  <si>
    <t>圆满完成办公家具采购工作</t>
    <phoneticPr fontId="18" type="noConversion"/>
  </si>
  <si>
    <t>预计采购办公家具数量</t>
    <phoneticPr fontId="18" type="noConversion"/>
  </si>
  <si>
    <t>预计40件</t>
    <phoneticPr fontId="18" type="noConversion"/>
  </si>
  <si>
    <t>严格按照相关质量要求进行采购</t>
    <phoneticPr fontId="18" type="noConversion"/>
  </si>
  <si>
    <t>在年底之前完成采购工作</t>
    <phoneticPr fontId="18" type="noConversion"/>
  </si>
  <si>
    <t>2021年12月20日之前</t>
    <phoneticPr fontId="18" type="noConversion"/>
  </si>
  <si>
    <t>小于等于5万元</t>
    <phoneticPr fontId="18" type="noConversion"/>
  </si>
  <si>
    <t>使用部门满意度</t>
    <phoneticPr fontId="18" type="noConversion"/>
  </si>
  <si>
    <t>执法办案工作打印机采购</t>
    <phoneticPr fontId="18" type="noConversion"/>
  </si>
  <si>
    <t>完成2021年分局打印机采购工作</t>
    <phoneticPr fontId="18" type="noConversion"/>
  </si>
  <si>
    <t>2021年预计采购打印机数量</t>
    <phoneticPr fontId="18" type="noConversion"/>
  </si>
  <si>
    <t>预计20台</t>
    <phoneticPr fontId="18" type="noConversion"/>
  </si>
  <si>
    <t>设备验收合格率</t>
    <phoneticPr fontId="18" type="noConversion"/>
  </si>
  <si>
    <t>打印机购买采购工作完成时间</t>
    <phoneticPr fontId="18" type="noConversion"/>
  </si>
  <si>
    <t>小于等于3万元</t>
    <phoneticPr fontId="18" type="noConversion"/>
  </si>
  <si>
    <t>民警满意度</t>
    <phoneticPr fontId="18" type="noConversion"/>
  </si>
  <si>
    <t xml:space="preserve"> 执法办案工作台式电脑采购</t>
    <phoneticPr fontId="18" type="noConversion"/>
  </si>
  <si>
    <t xml:space="preserve">完成分局2021年办公电脑采购工作 </t>
    <phoneticPr fontId="18" type="noConversion"/>
  </si>
  <si>
    <t>2021年预计采购电脑数量</t>
    <phoneticPr fontId="18" type="noConversion"/>
  </si>
  <si>
    <t>预计50台</t>
    <phoneticPr fontId="18" type="noConversion"/>
  </si>
  <si>
    <t>办公电脑采购完成时间</t>
    <phoneticPr fontId="18" type="noConversion"/>
  </si>
  <si>
    <t>小于等于20万元</t>
    <phoneticPr fontId="18" type="noConversion"/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</si>
  <si>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</si>
  <si>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第一部分    单位预算公开表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</si>
</sst>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);\(0.00\)"/>
    <numFmt numFmtId="177" formatCode="0.00;[Red]0.00"/>
    <numFmt numFmtId="178" formatCode="#,##0.00;[Red]#,##0.00"/>
  </numFmts>
  <fonts count="23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name val="simhei"/>
      <family val="1"/>
    </font>
    <font>
      <b/>
      <sz val="16"/>
      <name val="宋体"/>
      <family val="3"/>
      <charset val="134"/>
    </font>
    <font>
      <b/>
      <sz val="11"/>
      <name val="宋体"/>
      <family val="3"/>
      <charset val="134"/>
    </font>
    <font>
      <b/>
      <sz val="9"/>
      <name val="宋体"/>
      <family val="3"/>
      <charset val="134"/>
    </font>
    <font>
      <sz val="9"/>
      <name val="SimSun"/>
      <charset val="134"/>
    </font>
    <font>
      <sz val="11"/>
      <name val="SimSun"/>
      <charset val="134"/>
    </font>
    <font>
      <b/>
      <sz val="16"/>
      <name val="黑体"/>
      <family val="3"/>
      <charset val="134"/>
    </font>
    <font>
      <sz val="12"/>
      <color indexed="8"/>
      <name val="方正黑体简体"/>
      <charset val="134"/>
    </font>
    <font>
      <sz val="9"/>
      <name val="Hiragino Sans GB"/>
      <family val="1"/>
    </font>
    <font>
      <b/>
      <sz val="9"/>
      <name val="Hiragino Sans GB"/>
      <family val="1"/>
    </font>
    <font>
      <sz val="26"/>
      <name val="方正小标宋简体"/>
      <charset val="134"/>
    </font>
    <font>
      <sz val="40"/>
      <name val="方正大标宋简体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3" xfId="0" applyFont="1" applyFill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9" fillId="0" borderId="3" xfId="0" applyFont="1" applyFill="1" applyBorder="1">
      <alignment vertical="center"/>
    </xf>
    <xf numFmtId="4" fontId="8" fillId="0" borderId="4" xfId="0" applyNumberFormat="1" applyFont="1" applyFill="1" applyBorder="1" applyAlignment="1">
      <alignment horizontal="right" vertical="center"/>
    </xf>
    <xf numFmtId="0" fontId="5" fillId="0" borderId="5" xfId="0" applyFont="1" applyFill="1" applyBorder="1">
      <alignment vertical="center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7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10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1" fillId="0" borderId="1" xfId="0" applyFont="1" applyBorder="1" applyAlignment="1">
      <alignment horizontal="right" vertical="center" wrapText="1"/>
    </xf>
    <xf numFmtId="0" fontId="10" fillId="0" borderId="7" xfId="0" applyFont="1" applyBorder="1" applyAlignment="1">
      <alignment vertical="center" wrapText="1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5" fillId="0" borderId="3" xfId="0" applyFont="1" applyBorder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0" fillId="0" borderId="7" xfId="0" applyFont="1" applyFill="1" applyBorder="1" applyAlignment="1">
      <alignment vertical="center" wrapText="1"/>
    </xf>
    <xf numFmtId="0" fontId="11" fillId="0" borderId="1" xfId="0" applyFont="1" applyFill="1" applyBorder="1">
      <alignment vertical="center"/>
    </xf>
    <xf numFmtId="0" fontId="10" fillId="0" borderId="1" xfId="0" applyFont="1" applyFill="1" applyBorder="1">
      <alignment vertical="center"/>
    </xf>
    <xf numFmtId="0" fontId="11" fillId="0" borderId="1" xfId="0" applyFont="1" applyFill="1" applyBorder="1" applyAlignment="1">
      <alignment horizontal="right" vertical="center"/>
    </xf>
    <xf numFmtId="0" fontId="10" fillId="0" borderId="2" xfId="0" applyFont="1" applyFill="1" applyBorder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0" fillId="0" borderId="3" xfId="0" applyFont="1" applyFill="1" applyBorder="1">
      <alignment vertical="center"/>
    </xf>
    <xf numFmtId="0" fontId="10" fillId="0" borderId="5" xfId="0" applyFont="1" applyFill="1" applyBorder="1">
      <alignment vertical="center"/>
    </xf>
    <xf numFmtId="0" fontId="10" fillId="0" borderId="3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13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 wrapText="1"/>
    </xf>
    <xf numFmtId="0" fontId="14" fillId="0" borderId="7" xfId="0" applyFont="1" applyFill="1" applyBorder="1" applyAlignment="1">
      <alignment vertical="center" wrapText="1"/>
    </xf>
    <xf numFmtId="0" fontId="14" fillId="0" borderId="3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49" fontId="20" fillId="0" borderId="12" xfId="0" applyNumberFormat="1" applyFont="1" applyFill="1" applyBorder="1" applyAlignment="1" applyProtection="1">
      <alignment vertical="center" wrapText="1"/>
    </xf>
    <xf numFmtId="176" fontId="20" fillId="0" borderId="4" xfId="0" applyNumberFormat="1" applyFont="1" applyFill="1" applyBorder="1" applyAlignment="1" applyProtection="1">
      <alignment vertical="center" wrapText="1"/>
    </xf>
    <xf numFmtId="176" fontId="20" fillId="0" borderId="13" xfId="0" applyNumberFormat="1" applyFont="1" applyFill="1" applyBorder="1" applyAlignment="1" applyProtection="1">
      <alignment vertical="center" wrapText="1"/>
    </xf>
    <xf numFmtId="177" fontId="20" fillId="0" borderId="12" xfId="0" applyNumberFormat="1" applyFont="1" applyFill="1" applyBorder="1" applyAlignment="1" applyProtection="1">
      <alignment vertical="center" wrapText="1"/>
    </xf>
    <xf numFmtId="176" fontId="8" fillId="0" borderId="4" xfId="0" applyNumberFormat="1" applyFont="1" applyFill="1" applyBorder="1" applyAlignment="1">
      <alignment horizontal="right" vertical="center"/>
    </xf>
    <xf numFmtId="49" fontId="20" fillId="0" borderId="4" xfId="0" applyNumberFormat="1" applyFont="1" applyFill="1" applyBorder="1" applyAlignment="1" applyProtection="1">
      <alignment vertical="center" wrapText="1"/>
    </xf>
    <xf numFmtId="0" fontId="0" fillId="0" borderId="4" xfId="0" applyFont="1" applyFill="1" applyBorder="1" applyAlignment="1">
      <alignment vertical="center" wrapText="1"/>
    </xf>
    <xf numFmtId="178" fontId="20" fillId="0" borderId="12" xfId="0" applyNumberFormat="1" applyFont="1" applyFill="1" applyBorder="1" applyAlignment="1" applyProtection="1">
      <alignment vertical="center" wrapText="1"/>
    </xf>
    <xf numFmtId="178" fontId="8" fillId="0" borderId="4" xfId="0" applyNumberFormat="1" applyFont="1" applyFill="1" applyBorder="1" applyAlignment="1">
      <alignment horizontal="center" vertical="center" wrapText="1"/>
    </xf>
    <xf numFmtId="178" fontId="20" fillId="0" borderId="4" xfId="0" applyNumberFormat="1" applyFont="1" applyFill="1" applyBorder="1" applyAlignment="1" applyProtection="1">
      <alignment vertical="center" wrapText="1"/>
    </xf>
    <xf numFmtId="178" fontId="20" fillId="0" borderId="12" xfId="0" applyNumberFormat="1" applyFont="1" applyFill="1" applyBorder="1" applyAlignment="1" applyProtection="1">
      <alignment horizontal="center" vertical="center" wrapText="1"/>
    </xf>
    <xf numFmtId="178" fontId="20" fillId="0" borderId="4" xfId="0" applyNumberFormat="1" applyFont="1" applyFill="1" applyBorder="1" applyAlignment="1" applyProtection="1">
      <alignment horizontal="center" vertical="center" wrapText="1"/>
    </xf>
    <xf numFmtId="178" fontId="20" fillId="0" borderId="13" xfId="0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7" fontId="3" fillId="0" borderId="4" xfId="0" applyNumberFormat="1" applyFont="1" applyFill="1" applyBorder="1" applyAlignment="1">
      <alignment horizontal="center" vertical="center" wrapText="1"/>
    </xf>
    <xf numFmtId="178" fontId="3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9" fontId="20" fillId="0" borderId="14" xfId="0" applyNumberFormat="1" applyFont="1" applyFill="1" applyBorder="1" applyAlignment="1" applyProtection="1">
      <alignment vertical="center" wrapText="1"/>
    </xf>
    <xf numFmtId="178" fontId="20" fillId="0" borderId="14" xfId="0" applyNumberFormat="1" applyFont="1" applyFill="1" applyBorder="1" applyAlignment="1" applyProtection="1">
      <alignment vertical="center" wrapText="1"/>
    </xf>
    <xf numFmtId="0" fontId="0" fillId="0" borderId="4" xfId="0" applyFont="1" applyBorder="1">
      <alignment vertical="center"/>
    </xf>
    <xf numFmtId="0" fontId="21" fillId="0" borderId="4" xfId="0" applyFont="1" applyBorder="1">
      <alignment vertical="center"/>
    </xf>
    <xf numFmtId="49" fontId="20" fillId="0" borderId="12" xfId="0" applyNumberFormat="1" applyFont="1" applyFill="1" applyBorder="1" applyAlignment="1" applyProtection="1">
      <alignment horizontal="center" vertical="center" wrapText="1"/>
    </xf>
    <xf numFmtId="178" fontId="3" fillId="0" borderId="4" xfId="0" applyNumberFormat="1" applyFont="1" applyFill="1" applyBorder="1" applyAlignment="1" applyProtection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9" fontId="5" fillId="0" borderId="4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3" xfId="0" applyFont="1" applyFill="1" applyBorder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 wrapText="1"/>
    </xf>
    <xf numFmtId="4" fontId="5" fillId="0" borderId="4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3.xml"/><Relationship Id="rId26" Type="http://schemas.openxmlformats.org/officeDocument/2006/relationships/externalLink" Target="externalLinks/externalLink1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5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externalLink" Target="externalLinks/externalLink5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9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8.xml"/><Relationship Id="rId28" Type="http://schemas.openxmlformats.org/officeDocument/2006/relationships/externalLink" Target="externalLinks/externalLink1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4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7.xml"/><Relationship Id="rId27" Type="http://schemas.openxmlformats.org/officeDocument/2006/relationships/externalLink" Target="externalLinks/externalLink12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8.&#36164;&#20135;&#22788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aacde/WINDOWS/!gzq/2001/08&#20915;&#31639;&#36164;&#26009;&#21367;/2001&#24180;&#39044;&#31639;&#22806;&#20915;&#31639;/2001&#24180;&#30465;&#26412;&#32423;&#39044;&#31639;&#22806;&#20915;&#31639;&#65288;&#24635;&#34920;&#65289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7827;&#23736;&#21457;&#36865;/2016&#24180;1-10&#26376;&#35843;&#25972;&#39044;&#31639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20220308/2022&#24180;3&#26376;/2022&#24180;3&#26376;&#31532;1&#21608;/20220302-&#21046;&#20316;&#39044;&#20915;&#31639;&#20844;&#24320;&#25805;&#20316;&#26679;&#34920;/02-&#25910;&#22788;&#23460;/5.&#38472;&#38639;/20210112-/2022&#24180;&#39044;&#31639;1.12/&#39044;&#23457;&#34920;&#26684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01&#26446;&#23398;&#38182;/01&#32508;&#21512;&#31185;/01&#39044;&#20915;&#31639;&#32534;&#21046;/01&#20195;&#32534;&#39044;&#31639;/02&#35843;&#25972;&#39044;&#31639;/2020&#24180;/2020&#24180;1&#33267;10&#26376;&#35843;&#25972;&#39044;&#31639;/&#26368;&#32456;&#23450;&#31295;/word&#21450;excel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446;&#23398;&#38182;/01&#32508;&#21512;&#31185;/01&#39044;&#20915;&#31639;&#32534;&#21046;/02&#20915;&#31639;&#32534;&#21046;/2017&#24180;/&#19978;&#20250;/04%202017&#24180;&#20915;&#31639;&#65288;&#19978;&#20250;&#65289;/&#23450;&#31295;/JS/js2000/2000&#24180;&#24066;&#24030;&#19978;&#25253;&#24635;&#20915;&#31639;&#25991;&#20214;&#22841;/2000&#24180;&#36130;&#25919;&#24635;&#20915;&#31639;/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47;&#24936;&#24037;&#20316;&#36164;&#26009;/2018&#24180;/1-6&#26376;&#22269;&#36164;&#25191;&#34892;&#24773;&#20917;/0718/JS/js2000/2000&#24180;&#24066;&#24030;&#19978;&#25253;&#24635;&#20915;&#31639;&#25991;&#20214;&#22841;/2000&#24180;&#36130;&#25919;&#24635;&#20915;&#31639;/6004&#28074;&#22478;&#2130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/>
  <cols>
    <col min="1" max="1" width="123.125" style="69" customWidth="1"/>
    <col min="2" max="16384" width="9" style="69"/>
  </cols>
  <sheetData>
    <row r="1" spans="1:1" ht="150" customHeight="1">
      <c r="A1" s="71" t="s">
        <v>0</v>
      </c>
    </row>
    <row r="2" spans="1:1" ht="75" customHeight="1">
      <c r="A2" s="70" t="s">
        <v>1</v>
      </c>
    </row>
    <row r="3" spans="1:1" ht="75" customHeight="1">
      <c r="A3" s="70" t="s">
        <v>2</v>
      </c>
    </row>
  </sheetData>
  <phoneticPr fontId="18" type="noConversion"/>
  <printOptions horizontalCentered="1"/>
  <pageMargins left="0.59027777777777801" right="0.59027777777777801" top="2.75555555555556" bottom="0.78680555555555598" header="0.5" footer="0.5"/>
  <pageSetup paperSize="9" scale="7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workbookViewId="0">
      <pane ySplit="5" topLeftCell="A6" activePane="bottomLeft" state="frozen"/>
      <selection pane="bottomLeft" activeCell="F10" sqref="F10"/>
    </sheetView>
  </sheetViews>
  <sheetFormatPr defaultColWidth="10" defaultRowHeight="13.5"/>
  <cols>
    <col min="1" max="1" width="1.5" style="6" customWidth="1"/>
    <col min="2" max="4" width="6.625" style="6" customWidth="1"/>
    <col min="5" max="5" width="25.25" style="6" customWidth="1"/>
    <col min="6" max="6" width="58.375" style="6" customWidth="1"/>
    <col min="7" max="7" width="25.375" style="6" customWidth="1"/>
    <col min="8" max="8" width="1.5" style="6" customWidth="1"/>
    <col min="9" max="11" width="9.75" style="6" customWidth="1"/>
    <col min="12" max="16384" width="10" style="6"/>
  </cols>
  <sheetData>
    <row r="1" spans="1:8" ht="24.95" customHeight="1">
      <c r="A1" s="7"/>
      <c r="B1" s="2" t="s">
        <v>147</v>
      </c>
      <c r="C1" s="14"/>
      <c r="D1" s="14"/>
      <c r="E1" s="14"/>
      <c r="F1" s="14"/>
      <c r="G1" s="10" t="s">
        <v>148</v>
      </c>
      <c r="H1" s="14"/>
    </row>
    <row r="2" spans="1:8" ht="22.9" customHeight="1">
      <c r="A2" s="7"/>
      <c r="B2" s="111" t="s">
        <v>149</v>
      </c>
      <c r="C2" s="111"/>
      <c r="D2" s="111"/>
      <c r="E2" s="111"/>
      <c r="F2" s="111"/>
      <c r="G2" s="111"/>
      <c r="H2" s="14" t="s">
        <v>5</v>
      </c>
    </row>
    <row r="3" spans="1:8" ht="19.5" customHeight="1">
      <c r="A3" s="11"/>
      <c r="B3" s="109" t="s">
        <v>7</v>
      </c>
      <c r="C3" s="109"/>
      <c r="D3" s="109"/>
      <c r="E3" s="109"/>
      <c r="F3" s="109"/>
      <c r="G3" s="29" t="s">
        <v>8</v>
      </c>
      <c r="H3" s="21"/>
    </row>
    <row r="4" spans="1:8" ht="24.4" customHeight="1">
      <c r="A4" s="16"/>
      <c r="B4" s="104" t="s">
        <v>80</v>
      </c>
      <c r="C4" s="104"/>
      <c r="D4" s="104"/>
      <c r="E4" s="104" t="s">
        <v>81</v>
      </c>
      <c r="F4" s="104" t="s">
        <v>150</v>
      </c>
      <c r="G4" s="104" t="s">
        <v>151</v>
      </c>
      <c r="H4" s="22"/>
    </row>
    <row r="5" spans="1:8" ht="24.4" customHeight="1">
      <c r="A5" s="16"/>
      <c r="B5" s="15" t="s">
        <v>82</v>
      </c>
      <c r="C5" s="15" t="s">
        <v>83</v>
      </c>
      <c r="D5" s="15" t="s">
        <v>84</v>
      </c>
      <c r="E5" s="104"/>
      <c r="F5" s="104"/>
      <c r="G5" s="104"/>
      <c r="H5" s="23"/>
    </row>
    <row r="6" spans="1:8" ht="22.9" customHeight="1">
      <c r="A6" s="17"/>
      <c r="B6" s="15"/>
      <c r="C6" s="15"/>
      <c r="D6" s="15"/>
      <c r="E6" s="15"/>
      <c r="F6" s="15" t="s">
        <v>85</v>
      </c>
      <c r="G6" s="18"/>
      <c r="H6" s="24"/>
    </row>
    <row r="7" spans="1:8" ht="22.9" customHeight="1">
      <c r="A7" s="17"/>
      <c r="B7" s="74" t="s">
        <v>185</v>
      </c>
      <c r="C7" s="74" t="s">
        <v>186</v>
      </c>
      <c r="D7" s="74" t="s">
        <v>188</v>
      </c>
      <c r="E7" s="96" t="s">
        <v>318</v>
      </c>
      <c r="F7" s="74" t="s">
        <v>305</v>
      </c>
      <c r="G7" s="83">
        <v>311</v>
      </c>
      <c r="H7" s="24"/>
    </row>
    <row r="8" spans="1:8" ht="22.9" customHeight="1">
      <c r="A8" s="17"/>
      <c r="B8" s="74" t="s">
        <v>185</v>
      </c>
      <c r="C8" s="74" t="s">
        <v>186</v>
      </c>
      <c r="D8" s="74" t="s">
        <v>189</v>
      </c>
      <c r="E8" s="96" t="s">
        <v>319</v>
      </c>
      <c r="F8" s="74" t="s">
        <v>306</v>
      </c>
      <c r="G8" s="83">
        <v>10</v>
      </c>
      <c r="H8" s="24"/>
    </row>
    <row r="9" spans="1:8" ht="22.9" customHeight="1">
      <c r="A9" s="17"/>
      <c r="B9" s="74" t="s">
        <v>185</v>
      </c>
      <c r="C9" s="74" t="s">
        <v>186</v>
      </c>
      <c r="D9" s="74" t="s">
        <v>189</v>
      </c>
      <c r="E9" s="96" t="s">
        <v>319</v>
      </c>
      <c r="F9" s="74" t="s">
        <v>307</v>
      </c>
      <c r="G9" s="83">
        <v>13</v>
      </c>
      <c r="H9" s="24"/>
    </row>
    <row r="10" spans="1:8" ht="22.9" customHeight="1">
      <c r="A10" s="17"/>
      <c r="B10" s="74" t="s">
        <v>185</v>
      </c>
      <c r="C10" s="74" t="s">
        <v>186</v>
      </c>
      <c r="D10" s="74" t="s">
        <v>190</v>
      </c>
      <c r="E10" s="96" t="s">
        <v>320</v>
      </c>
      <c r="F10" s="74" t="s">
        <v>308</v>
      </c>
      <c r="G10" s="83">
        <v>5</v>
      </c>
      <c r="H10" s="24"/>
    </row>
    <row r="11" spans="1:8" ht="22.9" customHeight="1">
      <c r="A11" s="17"/>
      <c r="B11" s="74" t="s">
        <v>185</v>
      </c>
      <c r="C11" s="74" t="s">
        <v>186</v>
      </c>
      <c r="D11" s="74" t="s">
        <v>190</v>
      </c>
      <c r="E11" s="96" t="s">
        <v>320</v>
      </c>
      <c r="F11" s="74" t="s">
        <v>309</v>
      </c>
      <c r="G11" s="83">
        <v>2.6</v>
      </c>
      <c r="H11" s="24"/>
    </row>
    <row r="12" spans="1:8" ht="22.9" customHeight="1">
      <c r="A12" s="17"/>
      <c r="B12" s="74" t="s">
        <v>185</v>
      </c>
      <c r="C12" s="74" t="s">
        <v>186</v>
      </c>
      <c r="D12" s="74" t="s">
        <v>190</v>
      </c>
      <c r="E12" s="96" t="s">
        <v>320</v>
      </c>
      <c r="F12" s="74" t="s">
        <v>310</v>
      </c>
      <c r="G12" s="83">
        <v>10</v>
      </c>
      <c r="H12" s="24"/>
    </row>
    <row r="13" spans="1:8" ht="22.9" customHeight="1">
      <c r="A13" s="17"/>
      <c r="B13" s="74" t="s">
        <v>185</v>
      </c>
      <c r="C13" s="74" t="s">
        <v>186</v>
      </c>
      <c r="D13" s="74" t="s">
        <v>191</v>
      </c>
      <c r="E13" s="96" t="s">
        <v>321</v>
      </c>
      <c r="F13" s="74" t="s">
        <v>311</v>
      </c>
      <c r="G13" s="83">
        <v>5</v>
      </c>
      <c r="H13" s="24"/>
    </row>
    <row r="14" spans="1:8" ht="22.9" customHeight="1">
      <c r="A14" s="17"/>
      <c r="B14" s="74" t="s">
        <v>185</v>
      </c>
      <c r="C14" s="74" t="s">
        <v>186</v>
      </c>
      <c r="D14" s="74" t="s">
        <v>191</v>
      </c>
      <c r="E14" s="96" t="s">
        <v>321</v>
      </c>
      <c r="F14" s="74" t="s">
        <v>312</v>
      </c>
      <c r="G14" s="83">
        <v>47.4</v>
      </c>
      <c r="H14" s="24"/>
    </row>
    <row r="15" spans="1:8" ht="22.9" customHeight="1">
      <c r="A15" s="17"/>
      <c r="B15" s="74" t="s">
        <v>185</v>
      </c>
      <c r="C15" s="74" t="s">
        <v>186</v>
      </c>
      <c r="D15" s="74" t="s">
        <v>191</v>
      </c>
      <c r="E15" s="96" t="s">
        <v>321</v>
      </c>
      <c r="F15" s="74" t="s">
        <v>313</v>
      </c>
      <c r="G15" s="83">
        <v>8</v>
      </c>
      <c r="H15" s="24"/>
    </row>
    <row r="16" spans="1:8" ht="22.9" customHeight="1">
      <c r="A16" s="17"/>
      <c r="B16" s="74" t="s">
        <v>185</v>
      </c>
      <c r="C16" s="74" t="s">
        <v>186</v>
      </c>
      <c r="D16" s="74" t="s">
        <v>191</v>
      </c>
      <c r="E16" s="96" t="s">
        <v>321</v>
      </c>
      <c r="F16" s="74" t="s">
        <v>314</v>
      </c>
      <c r="G16" s="83">
        <v>3</v>
      </c>
      <c r="H16" s="24"/>
    </row>
    <row r="17" spans="1:8" ht="22.9" customHeight="1">
      <c r="A17" s="17"/>
      <c r="B17" s="74" t="s">
        <v>185</v>
      </c>
      <c r="C17" s="74" t="s">
        <v>186</v>
      </c>
      <c r="D17" s="74" t="s">
        <v>191</v>
      </c>
      <c r="E17" s="96" t="s">
        <v>321</v>
      </c>
      <c r="F17" s="74" t="s">
        <v>315</v>
      </c>
      <c r="G17" s="83">
        <v>7</v>
      </c>
      <c r="H17" s="24"/>
    </row>
    <row r="18" spans="1:8" ht="27" customHeight="1">
      <c r="B18" s="74" t="s">
        <v>185</v>
      </c>
      <c r="C18" s="74" t="s">
        <v>186</v>
      </c>
      <c r="D18" s="74" t="s">
        <v>191</v>
      </c>
      <c r="E18" s="96" t="s">
        <v>321</v>
      </c>
      <c r="F18" s="74" t="s">
        <v>316</v>
      </c>
      <c r="G18" s="83">
        <v>3</v>
      </c>
    </row>
    <row r="19" spans="1:8" ht="27" customHeight="1">
      <c r="B19" s="74" t="s">
        <v>185</v>
      </c>
      <c r="C19" s="74" t="s">
        <v>186</v>
      </c>
      <c r="D19" s="74" t="s">
        <v>191</v>
      </c>
      <c r="E19" s="96" t="s">
        <v>321</v>
      </c>
      <c r="F19" s="74" t="s">
        <v>317</v>
      </c>
      <c r="G19" s="83">
        <v>20</v>
      </c>
    </row>
    <row r="20" spans="1:8" ht="27" customHeight="1"/>
    <row r="21" spans="1:8" ht="27" customHeight="1"/>
    <row r="22" spans="1:8" ht="27" customHeight="1"/>
    <row r="23" spans="1:8" ht="27" customHeight="1"/>
    <row r="24" spans="1:8" ht="27" customHeight="1"/>
    <row r="25" spans="1:8" ht="27" customHeight="1"/>
    <row r="26" spans="1:8" ht="27" customHeight="1"/>
    <row r="27" spans="1:8" ht="27" customHeight="1"/>
    <row r="28" spans="1:8" ht="27" customHeight="1"/>
    <row r="29" spans="1:8" ht="27" customHeight="1"/>
    <row r="30" spans="1:8" ht="27" customHeight="1"/>
    <row r="31" spans="1:8" ht="27" customHeight="1"/>
  </sheetData>
  <mergeCells count="6">
    <mergeCell ref="B2:G2"/>
    <mergeCell ref="B3:F3"/>
    <mergeCell ref="B4:D4"/>
    <mergeCell ref="E4:E5"/>
    <mergeCell ref="F4:F5"/>
    <mergeCell ref="G4:G5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workbookViewId="0">
      <pane ySplit="6" topLeftCell="A7" activePane="bottomLeft" state="frozen"/>
      <selection pane="bottomLeft" activeCell="C9" sqref="C9"/>
    </sheetView>
  </sheetViews>
  <sheetFormatPr defaultColWidth="10" defaultRowHeight="13.5"/>
  <cols>
    <col min="1" max="1" width="1.5" style="6" customWidth="1"/>
    <col min="2" max="7" width="21.625" style="6" customWidth="1"/>
    <col min="8" max="8" width="1.5" style="6" customWidth="1"/>
    <col min="9" max="9" width="9.75" style="6" customWidth="1"/>
    <col min="10" max="16384" width="10" style="6"/>
  </cols>
  <sheetData>
    <row r="1" spans="1:8" ht="24.95" customHeight="1">
      <c r="A1" s="7"/>
      <c r="B1" s="2" t="s">
        <v>152</v>
      </c>
      <c r="C1" s="9"/>
      <c r="D1" s="9"/>
      <c r="E1" s="9"/>
      <c r="F1" s="9"/>
      <c r="G1" s="10" t="s">
        <v>153</v>
      </c>
      <c r="H1" s="14"/>
    </row>
    <row r="2" spans="1:8" ht="22.9" customHeight="1">
      <c r="A2" s="7"/>
      <c r="B2" s="106" t="s">
        <v>154</v>
      </c>
      <c r="C2" s="107"/>
      <c r="D2" s="107"/>
      <c r="E2" s="107"/>
      <c r="F2" s="107"/>
      <c r="G2" s="108"/>
      <c r="H2" s="14" t="s">
        <v>5</v>
      </c>
    </row>
    <row r="3" spans="1:8" ht="19.5" customHeight="1">
      <c r="A3" s="11"/>
      <c r="B3" s="109" t="s">
        <v>7</v>
      </c>
      <c r="C3" s="109"/>
      <c r="D3" s="13"/>
      <c r="E3" s="13"/>
      <c r="F3" s="13"/>
      <c r="G3" s="13" t="s">
        <v>8</v>
      </c>
      <c r="H3" s="21"/>
    </row>
    <row r="4" spans="1:8" ht="24.4" customHeight="1">
      <c r="A4" s="14"/>
      <c r="B4" s="104" t="s">
        <v>155</v>
      </c>
      <c r="C4" s="104"/>
      <c r="D4" s="104"/>
      <c r="E4" s="104"/>
      <c r="F4" s="104"/>
      <c r="G4" s="104"/>
      <c r="H4" s="22"/>
    </row>
    <row r="5" spans="1:8" ht="24.4" customHeight="1">
      <c r="A5" s="16"/>
      <c r="B5" s="104" t="s">
        <v>62</v>
      </c>
      <c r="C5" s="110" t="s">
        <v>156</v>
      </c>
      <c r="D5" s="104" t="s">
        <v>157</v>
      </c>
      <c r="E5" s="104"/>
      <c r="F5" s="104"/>
      <c r="G5" s="104" t="s">
        <v>158</v>
      </c>
      <c r="H5" s="22"/>
    </row>
    <row r="6" spans="1:8" ht="24.4" customHeight="1">
      <c r="A6" s="16"/>
      <c r="B6" s="104"/>
      <c r="C6" s="110"/>
      <c r="D6" s="15" t="s">
        <v>137</v>
      </c>
      <c r="E6" s="15" t="s">
        <v>159</v>
      </c>
      <c r="F6" s="15" t="s">
        <v>160</v>
      </c>
      <c r="G6" s="104"/>
      <c r="H6" s="23"/>
    </row>
    <row r="7" spans="1:8" ht="27" customHeight="1">
      <c r="A7" s="17"/>
      <c r="B7" s="97">
        <v>278.82</v>
      </c>
      <c r="C7" s="18">
        <v>0</v>
      </c>
      <c r="D7" s="97">
        <v>273.77</v>
      </c>
      <c r="E7" s="18"/>
      <c r="F7" s="97">
        <v>273.77</v>
      </c>
      <c r="G7" s="97">
        <v>5.05</v>
      </c>
      <c r="H7" s="24"/>
    </row>
    <row r="8" spans="1:8" ht="27" customHeight="1">
      <c r="A8" s="17"/>
      <c r="B8" s="18"/>
      <c r="C8" s="18"/>
      <c r="D8" s="18"/>
      <c r="E8" s="18"/>
      <c r="F8" s="18"/>
      <c r="G8" s="18"/>
      <c r="H8" s="24"/>
    </row>
    <row r="9" spans="1:8" ht="27" customHeight="1">
      <c r="A9" s="17"/>
      <c r="B9" s="18"/>
      <c r="C9" s="18"/>
      <c r="D9" s="18"/>
      <c r="E9" s="18"/>
      <c r="F9" s="18"/>
      <c r="G9" s="18"/>
      <c r="H9" s="24"/>
    </row>
    <row r="10" spans="1:8" ht="27" customHeight="1">
      <c r="A10" s="17"/>
      <c r="B10" s="18"/>
      <c r="C10" s="18"/>
      <c r="D10" s="18"/>
      <c r="E10" s="18"/>
      <c r="F10" s="18"/>
      <c r="G10" s="18"/>
      <c r="H10" s="24"/>
    </row>
    <row r="11" spans="1:8" ht="27" customHeight="1">
      <c r="A11" s="17"/>
      <c r="B11" s="18"/>
      <c r="C11" s="18"/>
      <c r="D11" s="18"/>
      <c r="E11" s="18"/>
      <c r="F11" s="18"/>
      <c r="G11" s="18"/>
      <c r="H11" s="24"/>
    </row>
    <row r="12" spans="1:8" ht="27" customHeight="1">
      <c r="A12" s="17"/>
      <c r="B12" s="18"/>
      <c r="C12" s="18"/>
      <c r="D12" s="18"/>
      <c r="E12" s="18"/>
      <c r="F12" s="18"/>
      <c r="G12" s="18"/>
      <c r="H12" s="24"/>
    </row>
    <row r="13" spans="1:8" ht="27" customHeight="1">
      <c r="A13" s="17"/>
      <c r="B13" s="18"/>
      <c r="C13" s="18"/>
      <c r="D13" s="18"/>
      <c r="E13" s="18"/>
      <c r="F13" s="18"/>
      <c r="G13" s="18"/>
      <c r="H13" s="24"/>
    </row>
    <row r="14" spans="1:8" ht="27" customHeight="1">
      <c r="A14" s="17"/>
      <c r="B14" s="18"/>
      <c r="C14" s="18"/>
      <c r="D14" s="18"/>
      <c r="E14" s="18"/>
      <c r="F14" s="18"/>
      <c r="G14" s="18"/>
      <c r="H14" s="24"/>
    </row>
    <row r="15" spans="1:8" ht="27" customHeight="1">
      <c r="A15" s="17"/>
      <c r="B15" s="18"/>
      <c r="C15" s="18"/>
      <c r="D15" s="18"/>
      <c r="E15" s="18"/>
      <c r="F15" s="18"/>
      <c r="G15" s="18"/>
      <c r="H15" s="24"/>
    </row>
    <row r="16" spans="1:8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pane ySplit="6" topLeftCell="A10" activePane="bottomLeft" state="frozen"/>
      <selection pane="bottomLeft" activeCell="B16" sqref="B16"/>
    </sheetView>
  </sheetViews>
  <sheetFormatPr defaultColWidth="10" defaultRowHeight="13.5"/>
  <cols>
    <col min="1" max="1" width="1.5" style="6" customWidth="1"/>
    <col min="2" max="4" width="6.125" style="6" customWidth="1"/>
    <col min="5" max="5" width="50" style="6" customWidth="1"/>
    <col min="6" max="8" width="18.37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7"/>
      <c r="B1" s="2" t="s">
        <v>161</v>
      </c>
      <c r="C1" s="2"/>
      <c r="D1" s="2"/>
      <c r="E1" s="8"/>
      <c r="F1" s="9"/>
      <c r="G1" s="9"/>
      <c r="H1" s="10" t="s">
        <v>162</v>
      </c>
      <c r="I1" s="14"/>
    </row>
    <row r="2" spans="1:9" ht="22.9" customHeight="1">
      <c r="A2" s="7"/>
      <c r="B2" s="111" t="s">
        <v>163</v>
      </c>
      <c r="C2" s="111"/>
      <c r="D2" s="111"/>
      <c r="E2" s="111"/>
      <c r="F2" s="111"/>
      <c r="G2" s="111"/>
      <c r="H2" s="111"/>
      <c r="I2" s="14" t="s">
        <v>5</v>
      </c>
    </row>
    <row r="3" spans="1:9" ht="19.5" customHeight="1">
      <c r="A3" s="11"/>
      <c r="B3" s="109" t="s">
        <v>7</v>
      </c>
      <c r="C3" s="109"/>
      <c r="D3" s="109"/>
      <c r="E3" s="109"/>
      <c r="F3" s="11"/>
      <c r="G3" s="11"/>
      <c r="H3" s="13" t="s">
        <v>8</v>
      </c>
      <c r="I3" s="21"/>
    </row>
    <row r="4" spans="1:9" ht="24.4" customHeight="1">
      <c r="A4" s="14"/>
      <c r="B4" s="104" t="s">
        <v>11</v>
      </c>
      <c r="C4" s="104"/>
      <c r="D4" s="104"/>
      <c r="E4" s="104"/>
      <c r="F4" s="104" t="s">
        <v>164</v>
      </c>
      <c r="G4" s="104"/>
      <c r="H4" s="104"/>
      <c r="I4" s="22"/>
    </row>
    <row r="5" spans="1:9" ht="24.4" customHeight="1">
      <c r="A5" s="16"/>
      <c r="B5" s="104" t="s">
        <v>80</v>
      </c>
      <c r="C5" s="104"/>
      <c r="D5" s="104"/>
      <c r="E5" s="104" t="s">
        <v>81</v>
      </c>
      <c r="F5" s="104" t="s">
        <v>62</v>
      </c>
      <c r="G5" s="104" t="s">
        <v>76</v>
      </c>
      <c r="H5" s="104" t="s">
        <v>77</v>
      </c>
      <c r="I5" s="22"/>
    </row>
    <row r="6" spans="1:9" ht="24.4" customHeight="1">
      <c r="A6" s="16"/>
      <c r="B6" s="15" t="s">
        <v>82</v>
      </c>
      <c r="C6" s="15" t="s">
        <v>83</v>
      </c>
      <c r="D6" s="15" t="s">
        <v>84</v>
      </c>
      <c r="E6" s="104"/>
      <c r="F6" s="104"/>
      <c r="G6" s="104"/>
      <c r="H6" s="104"/>
      <c r="I6" s="23"/>
    </row>
    <row r="7" spans="1:9" ht="27" customHeight="1">
      <c r="A7" s="17"/>
      <c r="B7" s="15"/>
      <c r="C7" s="15"/>
      <c r="D7" s="15"/>
      <c r="E7" s="15" t="s">
        <v>85</v>
      </c>
      <c r="F7" s="18"/>
      <c r="G7" s="18"/>
      <c r="H7" s="18"/>
      <c r="I7" s="24"/>
    </row>
    <row r="8" spans="1:9" ht="27" customHeight="1">
      <c r="A8" s="17"/>
      <c r="B8" s="15"/>
      <c r="C8" s="15"/>
      <c r="D8" s="15"/>
      <c r="E8" s="15"/>
      <c r="F8" s="18"/>
      <c r="G8" s="18"/>
      <c r="H8" s="18"/>
      <c r="I8" s="24"/>
    </row>
    <row r="9" spans="1:9" ht="27" customHeight="1">
      <c r="A9" s="17"/>
      <c r="B9" s="15"/>
      <c r="C9" s="15"/>
      <c r="D9" s="15"/>
      <c r="E9" s="15"/>
      <c r="F9" s="18"/>
      <c r="G9" s="18"/>
      <c r="H9" s="18"/>
      <c r="I9" s="24"/>
    </row>
    <row r="10" spans="1:9" ht="27" customHeight="1">
      <c r="A10" s="17"/>
      <c r="B10" s="15"/>
      <c r="C10" s="15"/>
      <c r="D10" s="15"/>
      <c r="E10" s="15"/>
      <c r="F10" s="18"/>
      <c r="G10" s="18"/>
      <c r="H10" s="18"/>
      <c r="I10" s="24"/>
    </row>
    <row r="11" spans="1:9" ht="27" customHeight="1">
      <c r="A11" s="17"/>
      <c r="B11" s="15"/>
      <c r="C11" s="15"/>
      <c r="D11" s="15"/>
      <c r="E11" s="15"/>
      <c r="F11" s="18"/>
      <c r="G11" s="18"/>
      <c r="H11" s="18"/>
      <c r="I11" s="24"/>
    </row>
    <row r="12" spans="1:9" ht="27" customHeight="1">
      <c r="A12" s="17"/>
      <c r="B12" s="15"/>
      <c r="C12" s="15"/>
      <c r="D12" s="15"/>
      <c r="E12" s="15"/>
      <c r="F12" s="18"/>
      <c r="G12" s="18"/>
      <c r="H12" s="18"/>
      <c r="I12" s="24"/>
    </row>
    <row r="13" spans="1:9" ht="27" customHeight="1">
      <c r="A13" s="17"/>
      <c r="B13" s="15"/>
      <c r="C13" s="15"/>
      <c r="D13" s="15"/>
      <c r="E13" s="15"/>
      <c r="F13" s="18"/>
      <c r="G13" s="18"/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6"/>
      <c r="B15" s="27"/>
      <c r="C15" s="27"/>
      <c r="D15" s="27"/>
      <c r="E15" s="27" t="s">
        <v>25</v>
      </c>
      <c r="F15" s="28"/>
      <c r="G15" s="28"/>
      <c r="H15" s="28"/>
      <c r="I15" s="23"/>
    </row>
    <row r="16" spans="1:9" ht="27" customHeight="1">
      <c r="A16" s="19"/>
      <c r="B16" t="s">
        <v>165</v>
      </c>
      <c r="C16" s="20"/>
      <c r="D16" s="20"/>
      <c r="E16" s="19"/>
      <c r="F16" s="19"/>
      <c r="G16" s="19"/>
      <c r="H16" s="19"/>
      <c r="I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workbookViewId="0">
      <pane ySplit="6" topLeftCell="A11" activePane="bottomLeft" state="frozen"/>
      <selection pane="bottomLeft" activeCell="B16" sqref="B16"/>
    </sheetView>
  </sheetViews>
  <sheetFormatPr defaultColWidth="10" defaultRowHeight="13.5"/>
  <cols>
    <col min="1" max="1" width="1.5" style="6" customWidth="1"/>
    <col min="2" max="7" width="19.875" style="6" customWidth="1"/>
    <col min="8" max="8" width="1.5" style="6" customWidth="1"/>
    <col min="9" max="9" width="9.75" style="6" customWidth="1"/>
    <col min="10" max="16384" width="10" style="6"/>
  </cols>
  <sheetData>
    <row r="1" spans="1:8" ht="24.95" customHeight="1">
      <c r="A1" s="7"/>
      <c r="B1" s="2" t="s">
        <v>166</v>
      </c>
      <c r="C1" s="9"/>
      <c r="D1" s="9"/>
      <c r="E1" s="9"/>
      <c r="F1" s="9"/>
      <c r="G1" s="10" t="s">
        <v>167</v>
      </c>
      <c r="H1" s="14"/>
    </row>
    <row r="2" spans="1:8" ht="22.9" customHeight="1">
      <c r="A2" s="7"/>
      <c r="B2" s="106" t="s">
        <v>168</v>
      </c>
      <c r="C2" s="107"/>
      <c r="D2" s="107"/>
      <c r="E2" s="107"/>
      <c r="F2" s="107"/>
      <c r="G2" s="108"/>
      <c r="H2" s="14" t="s">
        <v>5</v>
      </c>
    </row>
    <row r="3" spans="1:8" ht="19.5" customHeight="1">
      <c r="A3" s="11"/>
      <c r="B3" s="109" t="s">
        <v>7</v>
      </c>
      <c r="C3" s="109"/>
      <c r="D3" s="13"/>
      <c r="E3" s="13"/>
      <c r="F3" s="13"/>
      <c r="G3" s="13" t="s">
        <v>8</v>
      </c>
      <c r="H3" s="21"/>
    </row>
    <row r="4" spans="1:8" ht="24.4" customHeight="1">
      <c r="A4" s="14"/>
      <c r="B4" s="104" t="s">
        <v>155</v>
      </c>
      <c r="C4" s="104"/>
      <c r="D4" s="104"/>
      <c r="E4" s="104"/>
      <c r="F4" s="104"/>
      <c r="G4" s="104"/>
      <c r="H4" s="22"/>
    </row>
    <row r="5" spans="1:8" ht="24.4" customHeight="1">
      <c r="A5" s="16"/>
      <c r="B5" s="104" t="s">
        <v>62</v>
      </c>
      <c r="C5" s="110" t="s">
        <v>156</v>
      </c>
      <c r="D5" s="104" t="s">
        <v>157</v>
      </c>
      <c r="E5" s="104"/>
      <c r="F5" s="104"/>
      <c r="G5" s="104" t="s">
        <v>158</v>
      </c>
      <c r="H5" s="22"/>
    </row>
    <row r="6" spans="1:8" ht="24.4" customHeight="1">
      <c r="A6" s="16"/>
      <c r="B6" s="104"/>
      <c r="C6" s="110"/>
      <c r="D6" s="15" t="s">
        <v>137</v>
      </c>
      <c r="E6" s="15" t="s">
        <v>159</v>
      </c>
      <c r="F6" s="15" t="s">
        <v>160</v>
      </c>
      <c r="G6" s="104"/>
      <c r="H6" s="23"/>
    </row>
    <row r="7" spans="1:8" ht="27" customHeight="1">
      <c r="A7" s="17"/>
      <c r="B7" s="18"/>
      <c r="C7" s="18"/>
      <c r="D7" s="18"/>
      <c r="E7" s="18"/>
      <c r="F7" s="18"/>
      <c r="G7" s="18"/>
      <c r="H7" s="24"/>
    </row>
    <row r="8" spans="1:8" ht="27" customHeight="1">
      <c r="A8" s="17"/>
      <c r="B8" s="18"/>
      <c r="C8" s="18"/>
      <c r="D8" s="18"/>
      <c r="E8" s="18"/>
      <c r="F8" s="18"/>
      <c r="G8" s="18"/>
      <c r="H8" s="24"/>
    </row>
    <row r="9" spans="1:8" ht="27" customHeight="1">
      <c r="A9" s="17"/>
      <c r="B9" s="18"/>
      <c r="C9" s="18"/>
      <c r="D9" s="18"/>
      <c r="E9" s="18"/>
      <c r="F9" s="18"/>
      <c r="G9" s="18"/>
      <c r="H9" s="24"/>
    </row>
    <row r="10" spans="1:8" ht="27" customHeight="1">
      <c r="A10" s="17"/>
      <c r="B10" s="18"/>
      <c r="C10" s="18"/>
      <c r="D10" s="18"/>
      <c r="E10" s="18"/>
      <c r="F10" s="18"/>
      <c r="G10" s="18"/>
      <c r="H10" s="24"/>
    </row>
    <row r="11" spans="1:8" ht="27" customHeight="1">
      <c r="A11" s="17"/>
      <c r="B11" s="18"/>
      <c r="C11" s="18"/>
      <c r="D11" s="18"/>
      <c r="E11" s="18"/>
      <c r="F11" s="18"/>
      <c r="G11" s="18"/>
      <c r="H11" s="24"/>
    </row>
    <row r="12" spans="1:8" ht="27" customHeight="1">
      <c r="A12" s="17"/>
      <c r="B12" s="18"/>
      <c r="C12" s="18"/>
      <c r="D12" s="18"/>
      <c r="E12" s="18"/>
      <c r="F12" s="18"/>
      <c r="G12" s="18"/>
      <c r="H12" s="24"/>
    </row>
    <row r="13" spans="1:8" ht="27" customHeight="1">
      <c r="A13" s="17"/>
      <c r="B13" s="18"/>
      <c r="C13" s="18"/>
      <c r="D13" s="18"/>
      <c r="E13" s="18"/>
      <c r="F13" s="18"/>
      <c r="G13" s="18"/>
      <c r="H13" s="24"/>
    </row>
    <row r="14" spans="1:8" ht="27" customHeight="1">
      <c r="A14" s="17"/>
      <c r="B14" s="18"/>
      <c r="C14" s="18"/>
      <c r="D14" s="18"/>
      <c r="E14" s="18"/>
      <c r="F14" s="18"/>
      <c r="G14" s="18"/>
      <c r="H14" s="24"/>
    </row>
    <row r="15" spans="1:8" ht="27" customHeight="1">
      <c r="A15" s="17"/>
      <c r="B15" s="18"/>
      <c r="C15" s="18"/>
      <c r="D15" s="18"/>
      <c r="E15" s="18"/>
      <c r="F15" s="18"/>
      <c r="G15" s="18"/>
      <c r="H15" s="24"/>
    </row>
    <row r="16" spans="1:8" ht="27" customHeight="1">
      <c r="A16" s="19"/>
      <c r="B16" t="s">
        <v>165</v>
      </c>
      <c r="C16" s="19"/>
      <c r="D16" s="19"/>
      <c r="E16" s="19"/>
      <c r="F16" s="19"/>
      <c r="G16" s="19"/>
      <c r="H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pane ySplit="6" topLeftCell="A7" activePane="bottomLeft" state="frozen"/>
      <selection pane="bottomLeft" activeCell="F17" sqref="F17"/>
    </sheetView>
  </sheetViews>
  <sheetFormatPr defaultColWidth="10" defaultRowHeight="13.5"/>
  <cols>
    <col min="1" max="1" width="1.5" style="6" customWidth="1"/>
    <col min="2" max="4" width="6.125" style="6" customWidth="1"/>
    <col min="5" max="5" width="50" style="6" customWidth="1"/>
    <col min="6" max="8" width="18.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7"/>
      <c r="B1" s="2" t="s">
        <v>169</v>
      </c>
      <c r="C1" s="2"/>
      <c r="D1" s="2"/>
      <c r="E1" s="8"/>
      <c r="F1" s="9"/>
      <c r="G1" s="9"/>
      <c r="H1" s="10" t="s">
        <v>170</v>
      </c>
      <c r="I1" s="14"/>
    </row>
    <row r="2" spans="1:9" ht="22.9" customHeight="1">
      <c r="A2" s="7"/>
      <c r="B2" s="111" t="s">
        <v>171</v>
      </c>
      <c r="C2" s="111"/>
      <c r="D2" s="111"/>
      <c r="E2" s="111"/>
      <c r="F2" s="111"/>
      <c r="G2" s="111"/>
      <c r="H2" s="111"/>
      <c r="I2" s="14" t="s">
        <v>5</v>
      </c>
    </row>
    <row r="3" spans="1:9" ht="19.5" customHeight="1">
      <c r="A3" s="11"/>
      <c r="B3" s="109" t="s">
        <v>7</v>
      </c>
      <c r="C3" s="109"/>
      <c r="D3" s="109"/>
      <c r="E3" s="109"/>
      <c r="F3" s="11"/>
      <c r="G3" s="11"/>
      <c r="H3" s="13" t="s">
        <v>8</v>
      </c>
      <c r="I3" s="21"/>
    </row>
    <row r="4" spans="1:9" ht="24.4" customHeight="1">
      <c r="A4" s="14"/>
      <c r="B4" s="104" t="s">
        <v>11</v>
      </c>
      <c r="C4" s="104"/>
      <c r="D4" s="104"/>
      <c r="E4" s="104"/>
      <c r="F4" s="104" t="s">
        <v>172</v>
      </c>
      <c r="G4" s="104"/>
      <c r="H4" s="104"/>
      <c r="I4" s="22"/>
    </row>
    <row r="5" spans="1:9" ht="24.4" customHeight="1">
      <c r="A5" s="16"/>
      <c r="B5" s="104" t="s">
        <v>80</v>
      </c>
      <c r="C5" s="104"/>
      <c r="D5" s="104"/>
      <c r="E5" s="104" t="s">
        <v>81</v>
      </c>
      <c r="F5" s="104" t="s">
        <v>62</v>
      </c>
      <c r="G5" s="104" t="s">
        <v>76</v>
      </c>
      <c r="H5" s="104" t="s">
        <v>77</v>
      </c>
      <c r="I5" s="22"/>
    </row>
    <row r="6" spans="1:9" ht="24.4" customHeight="1">
      <c r="A6" s="16"/>
      <c r="B6" s="15" t="s">
        <v>82</v>
      </c>
      <c r="C6" s="15" t="s">
        <v>83</v>
      </c>
      <c r="D6" s="15" t="s">
        <v>84</v>
      </c>
      <c r="E6" s="104"/>
      <c r="F6" s="104"/>
      <c r="G6" s="104"/>
      <c r="H6" s="104"/>
      <c r="I6" s="23"/>
    </row>
    <row r="7" spans="1:9" ht="27" customHeight="1">
      <c r="A7" s="17"/>
      <c r="B7" s="15"/>
      <c r="C7" s="15"/>
      <c r="D7" s="15"/>
      <c r="E7" s="15" t="s">
        <v>85</v>
      </c>
      <c r="F7" s="18"/>
      <c r="G7" s="18"/>
      <c r="H7" s="18"/>
      <c r="I7" s="24"/>
    </row>
    <row r="8" spans="1:9" ht="27" customHeight="1">
      <c r="A8" s="17"/>
      <c r="B8" s="15"/>
      <c r="C8" s="15"/>
      <c r="D8" s="15"/>
      <c r="E8" s="15"/>
      <c r="F8" s="18"/>
      <c r="G8" s="18"/>
      <c r="H8" s="18"/>
      <c r="I8" s="24"/>
    </row>
    <row r="9" spans="1:9" ht="27" customHeight="1">
      <c r="A9" s="17"/>
      <c r="B9" s="15"/>
      <c r="C9" s="15"/>
      <c r="D9" s="15"/>
      <c r="E9" s="15"/>
      <c r="F9" s="18"/>
      <c r="G9" s="18"/>
      <c r="H9" s="18"/>
      <c r="I9" s="24"/>
    </row>
    <row r="10" spans="1:9" ht="27" customHeight="1">
      <c r="A10" s="17"/>
      <c r="B10" s="15"/>
      <c r="C10" s="15"/>
      <c r="D10" s="15"/>
      <c r="E10" s="15"/>
      <c r="F10" s="18"/>
      <c r="G10" s="18"/>
      <c r="H10" s="18"/>
      <c r="I10" s="24"/>
    </row>
    <row r="11" spans="1:9" ht="27" customHeight="1">
      <c r="A11" s="17"/>
      <c r="B11" s="15"/>
      <c r="C11" s="15"/>
      <c r="D11" s="15"/>
      <c r="E11" s="15"/>
      <c r="F11" s="18"/>
      <c r="G11" s="18"/>
      <c r="H11" s="18"/>
      <c r="I11" s="24"/>
    </row>
    <row r="12" spans="1:9" ht="27" customHeight="1">
      <c r="A12" s="17"/>
      <c r="B12" s="15"/>
      <c r="C12" s="15"/>
      <c r="D12" s="15"/>
      <c r="E12" s="15"/>
      <c r="F12" s="18"/>
      <c r="G12" s="18"/>
      <c r="H12" s="18"/>
      <c r="I12" s="24"/>
    </row>
    <row r="13" spans="1:9" ht="27" customHeight="1">
      <c r="A13" s="17"/>
      <c r="B13" s="15"/>
      <c r="C13" s="15"/>
      <c r="D13" s="15"/>
      <c r="E13" s="15"/>
      <c r="F13" s="18"/>
      <c r="G13" s="18"/>
      <c r="H13" s="18"/>
      <c r="I13" s="24"/>
    </row>
    <row r="14" spans="1:9" ht="27" customHeight="1">
      <c r="A14" s="17"/>
      <c r="B14" s="15"/>
      <c r="C14" s="15"/>
      <c r="D14" s="15"/>
      <c r="E14" s="15"/>
      <c r="F14" s="18"/>
      <c r="G14" s="18"/>
      <c r="H14" s="18"/>
      <c r="I14" s="24"/>
    </row>
    <row r="15" spans="1:9" ht="27" customHeight="1">
      <c r="A15" s="17"/>
      <c r="B15" s="15"/>
      <c r="C15" s="15"/>
      <c r="D15" s="15"/>
      <c r="E15" s="15"/>
      <c r="F15" s="18"/>
      <c r="G15" s="18"/>
      <c r="H15" s="18"/>
      <c r="I15" s="24"/>
    </row>
    <row r="16" spans="1:9" ht="27" customHeight="1">
      <c r="A16" s="19"/>
      <c r="B16" t="s">
        <v>165</v>
      </c>
      <c r="C16" s="20"/>
      <c r="D16" s="20"/>
      <c r="E16" s="19"/>
      <c r="F16" s="19"/>
      <c r="G16" s="19"/>
      <c r="H16" s="19"/>
      <c r="I16" s="25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22"/>
  <sheetViews>
    <sheetView tabSelected="1" workbookViewId="0">
      <selection activeCell="G9" sqref="G9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spans="1:12" ht="24.95" customHeight="1">
      <c r="A1" s="2" t="s">
        <v>173</v>
      </c>
      <c r="L1" s="4" t="s">
        <v>174</v>
      </c>
    </row>
    <row r="2" spans="1:12" ht="45" customHeight="1">
      <c r="A2" s="125" t="s">
        <v>322</v>
      </c>
      <c r="B2" s="125"/>
      <c r="C2" s="125"/>
      <c r="D2" s="126"/>
      <c r="E2" s="126"/>
      <c r="F2" s="126"/>
      <c r="G2" s="126"/>
      <c r="H2" s="126"/>
      <c r="I2" s="126"/>
      <c r="J2" s="126"/>
      <c r="K2" s="126"/>
      <c r="L2" s="126"/>
    </row>
    <row r="3" spans="1:12" ht="17.100000000000001" customHeight="1">
      <c r="A3" s="127"/>
      <c r="B3" s="127"/>
      <c r="C3" s="127"/>
      <c r="D3" s="128"/>
      <c r="E3" s="3"/>
      <c r="F3" s="3"/>
      <c r="G3" s="3"/>
      <c r="H3" s="3"/>
      <c r="I3" s="3"/>
      <c r="J3" s="129" t="s">
        <v>8</v>
      </c>
      <c r="K3" s="129"/>
      <c r="L3" s="129"/>
    </row>
    <row r="4" spans="1:12" ht="33" customHeight="1">
      <c r="A4" s="98" t="s">
        <v>175</v>
      </c>
      <c r="B4" s="98" t="s">
        <v>150</v>
      </c>
      <c r="C4" s="98" t="s">
        <v>12</v>
      </c>
      <c r="D4" s="99" t="s">
        <v>176</v>
      </c>
      <c r="E4" s="98" t="s">
        <v>177</v>
      </c>
      <c r="F4" s="98" t="s">
        <v>178</v>
      </c>
      <c r="G4" s="98" t="s">
        <v>179</v>
      </c>
      <c r="H4" s="98" t="s">
        <v>180</v>
      </c>
      <c r="I4" s="98" t="s">
        <v>181</v>
      </c>
      <c r="J4" s="98" t="s">
        <v>182</v>
      </c>
      <c r="K4" s="98" t="s">
        <v>183</v>
      </c>
      <c r="L4" s="98" t="s">
        <v>184</v>
      </c>
    </row>
    <row r="5" spans="1:12" ht="27" customHeight="1">
      <c r="A5" s="123" t="s">
        <v>323</v>
      </c>
      <c r="B5" s="123" t="s">
        <v>324</v>
      </c>
      <c r="C5" s="124">
        <v>5</v>
      </c>
      <c r="D5" s="123" t="s">
        <v>325</v>
      </c>
      <c r="E5" s="100" t="s">
        <v>326</v>
      </c>
      <c r="F5" s="100" t="s">
        <v>327</v>
      </c>
      <c r="G5" s="101"/>
      <c r="H5" s="101"/>
      <c r="I5" s="101"/>
      <c r="J5" s="101"/>
      <c r="K5" s="101"/>
      <c r="L5" s="101"/>
    </row>
    <row r="6" spans="1:12" ht="27" customHeight="1">
      <c r="A6" s="123"/>
      <c r="B6" s="123"/>
      <c r="C6" s="124"/>
      <c r="D6" s="123"/>
      <c r="E6" s="100" t="s">
        <v>326</v>
      </c>
      <c r="F6" s="100" t="s">
        <v>328</v>
      </c>
      <c r="G6" s="101" t="s">
        <v>329</v>
      </c>
      <c r="H6" s="101"/>
      <c r="I6" s="101" t="s">
        <v>330</v>
      </c>
      <c r="J6" s="101"/>
      <c r="K6" s="101"/>
      <c r="L6" s="101"/>
    </row>
    <row r="7" spans="1:12" ht="27" customHeight="1">
      <c r="A7" s="123"/>
      <c r="B7" s="123"/>
      <c r="C7" s="124"/>
      <c r="D7" s="123"/>
      <c r="E7" s="100" t="s">
        <v>326</v>
      </c>
      <c r="F7" s="100" t="s">
        <v>331</v>
      </c>
      <c r="G7" s="101" t="s">
        <v>329</v>
      </c>
      <c r="H7" s="101"/>
      <c r="I7" s="101" t="s">
        <v>332</v>
      </c>
      <c r="J7" s="101"/>
      <c r="K7" s="101"/>
      <c r="L7" s="101"/>
    </row>
    <row r="8" spans="1:12" ht="27" customHeight="1">
      <c r="A8" s="123"/>
      <c r="B8" s="123"/>
      <c r="C8" s="124"/>
      <c r="D8" s="123"/>
      <c r="E8" s="100" t="s">
        <v>326</v>
      </c>
      <c r="F8" s="100" t="s">
        <v>333</v>
      </c>
      <c r="G8" s="101" t="s">
        <v>334</v>
      </c>
      <c r="H8" s="101"/>
      <c r="I8" s="101" t="s">
        <v>335</v>
      </c>
      <c r="J8" s="101"/>
      <c r="K8" s="101"/>
      <c r="L8" s="101"/>
    </row>
    <row r="9" spans="1:12" ht="27" customHeight="1">
      <c r="A9" s="123"/>
      <c r="B9" s="123"/>
      <c r="C9" s="124"/>
      <c r="D9" s="123"/>
      <c r="E9" s="100" t="s">
        <v>336</v>
      </c>
      <c r="F9" s="100" t="s">
        <v>337</v>
      </c>
      <c r="G9" s="101" t="s">
        <v>338</v>
      </c>
      <c r="H9" s="101"/>
      <c r="I9" s="101" t="s">
        <v>335</v>
      </c>
      <c r="J9" s="101"/>
      <c r="K9" s="101"/>
      <c r="L9" s="101"/>
    </row>
    <row r="10" spans="1:12" ht="27" customHeight="1">
      <c r="A10" s="123"/>
      <c r="B10" s="123"/>
      <c r="C10" s="124"/>
      <c r="D10" s="123"/>
      <c r="E10" s="100" t="s">
        <v>336</v>
      </c>
      <c r="F10" s="100" t="s">
        <v>339</v>
      </c>
      <c r="G10" s="101" t="s">
        <v>340</v>
      </c>
      <c r="H10" s="101"/>
      <c r="I10" s="101" t="s">
        <v>341</v>
      </c>
      <c r="J10" s="101"/>
      <c r="K10" s="101"/>
      <c r="L10" s="101"/>
    </row>
    <row r="11" spans="1:12" ht="45.95" customHeight="1">
      <c r="A11" s="123"/>
      <c r="B11" s="123"/>
      <c r="C11" s="124"/>
      <c r="D11" s="123"/>
      <c r="E11" s="100" t="s">
        <v>336</v>
      </c>
      <c r="F11" s="100" t="s">
        <v>342</v>
      </c>
      <c r="G11" s="101"/>
      <c r="H11" s="101"/>
      <c r="I11" s="101"/>
      <c r="J11" s="101"/>
      <c r="K11" s="101"/>
      <c r="L11" s="101"/>
    </row>
    <row r="12" spans="1:12" ht="27" customHeight="1">
      <c r="A12" s="123"/>
      <c r="B12" s="123"/>
      <c r="C12" s="124"/>
      <c r="D12" s="123"/>
      <c r="E12" s="100" t="s">
        <v>336</v>
      </c>
      <c r="F12" s="100" t="s">
        <v>343</v>
      </c>
      <c r="G12" s="101"/>
      <c r="H12" s="101"/>
      <c r="I12" s="101"/>
      <c r="J12" s="101"/>
      <c r="K12" s="101"/>
      <c r="L12" s="101"/>
    </row>
    <row r="13" spans="1:12" ht="27" customHeight="1">
      <c r="A13" s="123"/>
      <c r="B13" s="123"/>
      <c r="C13" s="124"/>
      <c r="D13" s="123"/>
      <c r="E13" s="100" t="s">
        <v>344</v>
      </c>
      <c r="F13" s="100" t="s">
        <v>345</v>
      </c>
      <c r="G13" s="101" t="s">
        <v>346</v>
      </c>
      <c r="H13" s="101"/>
      <c r="I13" s="101" t="s">
        <v>347</v>
      </c>
      <c r="J13" s="101"/>
      <c r="K13" s="101"/>
      <c r="L13" s="101"/>
    </row>
    <row r="14" spans="1:12" ht="27" customHeight="1">
      <c r="A14" s="123" t="s">
        <v>323</v>
      </c>
      <c r="B14" s="123" t="s">
        <v>348</v>
      </c>
      <c r="C14" s="124">
        <v>10</v>
      </c>
      <c r="D14" s="123" t="s">
        <v>349</v>
      </c>
      <c r="E14" s="100" t="s">
        <v>326</v>
      </c>
      <c r="F14" s="100" t="s">
        <v>327</v>
      </c>
      <c r="G14" s="101"/>
      <c r="H14" s="101"/>
      <c r="I14" s="101"/>
      <c r="J14" s="101"/>
      <c r="K14" s="101"/>
      <c r="L14" s="101"/>
    </row>
    <row r="15" spans="1:12" ht="27" customHeight="1">
      <c r="A15" s="123"/>
      <c r="B15" s="123"/>
      <c r="C15" s="124"/>
      <c r="D15" s="123"/>
      <c r="E15" s="100" t="s">
        <v>326</v>
      </c>
      <c r="F15" s="100" t="s">
        <v>328</v>
      </c>
      <c r="G15" s="101" t="s">
        <v>350</v>
      </c>
      <c r="H15" s="101"/>
      <c r="I15" s="101" t="s">
        <v>351</v>
      </c>
      <c r="J15" s="101"/>
      <c r="K15" s="101"/>
      <c r="L15" s="101"/>
    </row>
    <row r="16" spans="1:12" ht="27" customHeight="1">
      <c r="A16" s="123"/>
      <c r="B16" s="123"/>
      <c r="C16" s="124"/>
      <c r="D16" s="123"/>
      <c r="E16" s="100" t="s">
        <v>326</v>
      </c>
      <c r="F16" s="100" t="s">
        <v>331</v>
      </c>
      <c r="G16" s="101" t="s">
        <v>352</v>
      </c>
      <c r="H16" s="101"/>
      <c r="I16" s="101" t="s">
        <v>353</v>
      </c>
      <c r="J16" s="101"/>
      <c r="K16" s="101"/>
      <c r="L16" s="101"/>
    </row>
    <row r="17" spans="1:12" ht="27" customHeight="1">
      <c r="A17" s="123"/>
      <c r="B17" s="123"/>
      <c r="C17" s="124"/>
      <c r="D17" s="123"/>
      <c r="E17" s="100" t="s">
        <v>326</v>
      </c>
      <c r="F17" s="100" t="s">
        <v>333</v>
      </c>
      <c r="G17" s="101" t="s">
        <v>354</v>
      </c>
      <c r="H17" s="101"/>
      <c r="I17" s="101" t="s">
        <v>355</v>
      </c>
      <c r="J17" s="101"/>
      <c r="K17" s="101"/>
      <c r="L17" s="101"/>
    </row>
    <row r="18" spans="1:12" ht="27" customHeight="1">
      <c r="A18" s="123"/>
      <c r="B18" s="123"/>
      <c r="C18" s="124"/>
      <c r="D18" s="123"/>
      <c r="E18" s="100" t="s">
        <v>336</v>
      </c>
      <c r="F18" s="100" t="s">
        <v>337</v>
      </c>
      <c r="G18" s="101" t="s">
        <v>338</v>
      </c>
      <c r="H18" s="101"/>
      <c r="I18" s="101" t="s">
        <v>355</v>
      </c>
      <c r="J18" s="101"/>
      <c r="K18" s="101"/>
      <c r="L18" s="101"/>
    </row>
    <row r="19" spans="1:12" ht="27" customHeight="1">
      <c r="A19" s="123"/>
      <c r="B19" s="123"/>
      <c r="C19" s="124"/>
      <c r="D19" s="123"/>
      <c r="E19" s="100" t="s">
        <v>336</v>
      </c>
      <c r="F19" s="100" t="s">
        <v>339</v>
      </c>
      <c r="G19" s="101" t="s">
        <v>356</v>
      </c>
      <c r="H19" s="101"/>
      <c r="I19" s="101" t="s">
        <v>341</v>
      </c>
      <c r="J19" s="101"/>
      <c r="K19" s="101"/>
      <c r="L19" s="101"/>
    </row>
    <row r="20" spans="1:12" ht="27" customHeight="1">
      <c r="A20" s="123"/>
      <c r="B20" s="123"/>
      <c r="C20" s="124"/>
      <c r="D20" s="123"/>
      <c r="E20" s="100" t="s">
        <v>336</v>
      </c>
      <c r="F20" s="100" t="s">
        <v>342</v>
      </c>
      <c r="G20" s="101"/>
      <c r="H20" s="101"/>
      <c r="I20" s="101"/>
      <c r="J20" s="101"/>
      <c r="K20" s="101"/>
      <c r="L20" s="101"/>
    </row>
    <row r="21" spans="1:12" ht="27" customHeight="1">
      <c r="A21" s="123"/>
      <c r="B21" s="123"/>
      <c r="C21" s="124"/>
      <c r="D21" s="123"/>
      <c r="E21" s="100" t="s">
        <v>336</v>
      </c>
      <c r="F21" s="100" t="s">
        <v>343</v>
      </c>
      <c r="G21" s="101" t="s">
        <v>357</v>
      </c>
      <c r="H21" s="101"/>
      <c r="I21" s="101" t="s">
        <v>357</v>
      </c>
      <c r="J21" s="101"/>
      <c r="K21" s="101"/>
      <c r="L21" s="101"/>
    </row>
    <row r="22" spans="1:12" ht="27" customHeight="1">
      <c r="A22" s="123"/>
      <c r="B22" s="123"/>
      <c r="C22" s="124"/>
      <c r="D22" s="123"/>
      <c r="E22" s="100" t="s">
        <v>344</v>
      </c>
      <c r="F22" s="100" t="s">
        <v>345</v>
      </c>
      <c r="G22" s="101" t="s">
        <v>346</v>
      </c>
      <c r="H22" s="101"/>
      <c r="I22" s="101" t="s">
        <v>347</v>
      </c>
      <c r="J22" s="101"/>
      <c r="K22" s="101"/>
      <c r="L22" s="101"/>
    </row>
    <row r="23" spans="1:12">
      <c r="A23" s="123" t="s">
        <v>323</v>
      </c>
      <c r="B23" s="123" t="s">
        <v>358</v>
      </c>
      <c r="C23" s="124">
        <v>13</v>
      </c>
      <c r="D23" s="123" t="s">
        <v>359</v>
      </c>
      <c r="E23" s="100" t="s">
        <v>326</v>
      </c>
      <c r="F23" s="100" t="s">
        <v>327</v>
      </c>
      <c r="G23" s="101"/>
      <c r="H23" s="101"/>
      <c r="I23" s="101"/>
      <c r="J23" s="101"/>
      <c r="K23" s="101"/>
      <c r="L23" s="101"/>
    </row>
    <row r="24" spans="1:12" ht="22.5">
      <c r="A24" s="123"/>
      <c r="B24" s="123"/>
      <c r="C24" s="124"/>
      <c r="D24" s="123"/>
      <c r="E24" s="100" t="s">
        <v>326</v>
      </c>
      <c r="F24" s="100" t="s">
        <v>328</v>
      </c>
      <c r="G24" s="101" t="s">
        <v>360</v>
      </c>
      <c r="H24" s="101"/>
      <c r="I24" s="101" t="s">
        <v>361</v>
      </c>
      <c r="J24" s="101"/>
      <c r="K24" s="101"/>
      <c r="L24" s="101"/>
    </row>
    <row r="25" spans="1:12" ht="33.75">
      <c r="A25" s="123"/>
      <c r="B25" s="123"/>
      <c r="C25" s="124"/>
      <c r="D25" s="123"/>
      <c r="E25" s="100" t="s">
        <v>326</v>
      </c>
      <c r="F25" s="100" t="s">
        <v>331</v>
      </c>
      <c r="G25" s="101" t="s">
        <v>359</v>
      </c>
      <c r="H25" s="101"/>
      <c r="I25" s="101" t="s">
        <v>353</v>
      </c>
      <c r="J25" s="101"/>
      <c r="K25" s="101"/>
      <c r="L25" s="101"/>
    </row>
    <row r="26" spans="1:12" ht="33.75">
      <c r="A26" s="123"/>
      <c r="B26" s="123"/>
      <c r="C26" s="124"/>
      <c r="D26" s="123"/>
      <c r="E26" s="100" t="s">
        <v>326</v>
      </c>
      <c r="F26" s="100" t="s">
        <v>333</v>
      </c>
      <c r="G26" s="101" t="s">
        <v>354</v>
      </c>
      <c r="H26" s="101"/>
      <c r="I26" s="101" t="s">
        <v>362</v>
      </c>
      <c r="J26" s="101"/>
      <c r="K26" s="101"/>
      <c r="L26" s="101"/>
    </row>
    <row r="27" spans="1:12" ht="33.75">
      <c r="A27" s="123"/>
      <c r="B27" s="123"/>
      <c r="C27" s="124"/>
      <c r="D27" s="123"/>
      <c r="E27" s="100" t="s">
        <v>336</v>
      </c>
      <c r="F27" s="100" t="s">
        <v>337</v>
      </c>
      <c r="G27" s="101" t="s">
        <v>338</v>
      </c>
      <c r="H27" s="101"/>
      <c r="I27" s="101" t="s">
        <v>362</v>
      </c>
      <c r="J27" s="101"/>
      <c r="K27" s="101"/>
      <c r="L27" s="101"/>
    </row>
    <row r="28" spans="1:12" ht="22.5">
      <c r="A28" s="123"/>
      <c r="B28" s="123"/>
      <c r="C28" s="124"/>
      <c r="D28" s="123"/>
      <c r="E28" s="100" t="s">
        <v>336</v>
      </c>
      <c r="F28" s="100" t="s">
        <v>339</v>
      </c>
      <c r="G28" s="101" t="s">
        <v>356</v>
      </c>
      <c r="H28" s="101"/>
      <c r="I28" s="101" t="s">
        <v>341</v>
      </c>
      <c r="J28" s="101"/>
      <c r="K28" s="101"/>
      <c r="L28" s="101"/>
    </row>
    <row r="29" spans="1:12">
      <c r="A29" s="123"/>
      <c r="B29" s="123"/>
      <c r="C29" s="124"/>
      <c r="D29" s="123"/>
      <c r="E29" s="100" t="s">
        <v>336</v>
      </c>
      <c r="F29" s="100" t="s">
        <v>342</v>
      </c>
      <c r="G29" s="101"/>
      <c r="H29" s="101"/>
      <c r="I29" s="101"/>
      <c r="J29" s="101"/>
      <c r="K29" s="101"/>
      <c r="L29" s="101"/>
    </row>
    <row r="30" spans="1:12" ht="22.5">
      <c r="A30" s="123"/>
      <c r="B30" s="123"/>
      <c r="C30" s="124"/>
      <c r="D30" s="123"/>
      <c r="E30" s="100" t="s">
        <v>336</v>
      </c>
      <c r="F30" s="100" t="s">
        <v>343</v>
      </c>
      <c r="G30" s="101" t="s">
        <v>363</v>
      </c>
      <c r="H30" s="101"/>
      <c r="I30" s="101" t="s">
        <v>364</v>
      </c>
      <c r="J30" s="101"/>
      <c r="K30" s="101"/>
      <c r="L30" s="101"/>
    </row>
    <row r="31" spans="1:12" ht="22.5">
      <c r="A31" s="123"/>
      <c r="B31" s="123"/>
      <c r="C31" s="124"/>
      <c r="D31" s="123"/>
      <c r="E31" s="100" t="s">
        <v>344</v>
      </c>
      <c r="F31" s="100" t="s">
        <v>345</v>
      </c>
      <c r="G31" s="101" t="s">
        <v>346</v>
      </c>
      <c r="H31" s="101"/>
      <c r="I31" s="101" t="s">
        <v>347</v>
      </c>
      <c r="J31" s="101"/>
      <c r="K31" s="101"/>
      <c r="L31" s="101"/>
    </row>
    <row r="32" spans="1:12">
      <c r="A32" s="123" t="s">
        <v>323</v>
      </c>
      <c r="B32" s="123" t="s">
        <v>365</v>
      </c>
      <c r="C32" s="124">
        <v>10</v>
      </c>
      <c r="D32" s="123" t="s">
        <v>366</v>
      </c>
      <c r="E32" s="100" t="s">
        <v>326</v>
      </c>
      <c r="F32" s="100" t="s">
        <v>327</v>
      </c>
      <c r="G32" s="101"/>
      <c r="H32" s="101"/>
      <c r="I32" s="101"/>
      <c r="J32" s="101"/>
      <c r="K32" s="101"/>
      <c r="L32" s="101"/>
    </row>
    <row r="33" spans="1:12" ht="33.75">
      <c r="A33" s="123"/>
      <c r="B33" s="123"/>
      <c r="C33" s="124"/>
      <c r="D33" s="123"/>
      <c r="E33" s="100" t="s">
        <v>326</v>
      </c>
      <c r="F33" s="100" t="s">
        <v>328</v>
      </c>
      <c r="G33" s="101" t="s">
        <v>367</v>
      </c>
      <c r="H33" s="101"/>
      <c r="I33" s="101" t="s">
        <v>368</v>
      </c>
      <c r="J33" s="101"/>
      <c r="K33" s="101"/>
      <c r="L33" s="101"/>
    </row>
    <row r="34" spans="1:12" ht="33.75">
      <c r="A34" s="123"/>
      <c r="B34" s="123"/>
      <c r="C34" s="124"/>
      <c r="D34" s="123"/>
      <c r="E34" s="100" t="s">
        <v>326</v>
      </c>
      <c r="F34" s="100" t="s">
        <v>331</v>
      </c>
      <c r="G34" s="101" t="s">
        <v>369</v>
      </c>
      <c r="H34" s="101"/>
      <c r="I34" s="101" t="s">
        <v>353</v>
      </c>
      <c r="J34" s="101"/>
      <c r="K34" s="101"/>
      <c r="L34" s="101"/>
    </row>
    <row r="35" spans="1:12" ht="33.75">
      <c r="A35" s="123"/>
      <c r="B35" s="123"/>
      <c r="C35" s="124"/>
      <c r="D35" s="123"/>
      <c r="E35" s="100" t="s">
        <v>326</v>
      </c>
      <c r="F35" s="100" t="s">
        <v>333</v>
      </c>
      <c r="G35" s="101" t="s">
        <v>354</v>
      </c>
      <c r="H35" s="101"/>
      <c r="I35" s="101" t="s">
        <v>355</v>
      </c>
      <c r="J35" s="101"/>
      <c r="K35" s="101"/>
      <c r="L35" s="101"/>
    </row>
    <row r="36" spans="1:12" ht="33.75">
      <c r="A36" s="123"/>
      <c r="B36" s="123"/>
      <c r="C36" s="124"/>
      <c r="D36" s="123"/>
      <c r="E36" s="100" t="s">
        <v>336</v>
      </c>
      <c r="F36" s="100" t="s">
        <v>337</v>
      </c>
      <c r="G36" s="101" t="s">
        <v>338</v>
      </c>
      <c r="H36" s="101"/>
      <c r="I36" s="101" t="s">
        <v>355</v>
      </c>
      <c r="J36" s="101"/>
      <c r="K36" s="101"/>
      <c r="L36" s="101"/>
    </row>
    <row r="37" spans="1:12" ht="22.5">
      <c r="A37" s="123"/>
      <c r="B37" s="123"/>
      <c r="C37" s="124"/>
      <c r="D37" s="123"/>
      <c r="E37" s="100" t="s">
        <v>336</v>
      </c>
      <c r="F37" s="100" t="s">
        <v>339</v>
      </c>
      <c r="G37" s="101" t="s">
        <v>356</v>
      </c>
      <c r="H37" s="101"/>
      <c r="I37" s="101" t="s">
        <v>341</v>
      </c>
      <c r="J37" s="101"/>
      <c r="K37" s="101"/>
      <c r="L37" s="101"/>
    </row>
    <row r="38" spans="1:12">
      <c r="A38" s="123"/>
      <c r="B38" s="123"/>
      <c r="C38" s="124"/>
      <c r="D38" s="123"/>
      <c r="E38" s="100" t="s">
        <v>336</v>
      </c>
      <c r="F38" s="100" t="s">
        <v>342</v>
      </c>
      <c r="G38" s="101"/>
      <c r="H38" s="101"/>
      <c r="I38" s="101"/>
      <c r="J38" s="101"/>
      <c r="K38" s="101"/>
      <c r="L38" s="101"/>
    </row>
    <row r="39" spans="1:12" ht="33.75">
      <c r="A39" s="123"/>
      <c r="B39" s="123"/>
      <c r="C39" s="124"/>
      <c r="D39" s="123"/>
      <c r="E39" s="100" t="s">
        <v>336</v>
      </c>
      <c r="F39" s="100" t="s">
        <v>343</v>
      </c>
      <c r="G39" s="101" t="s">
        <v>370</v>
      </c>
      <c r="H39" s="101"/>
      <c r="I39" s="101" t="s">
        <v>371</v>
      </c>
      <c r="J39" s="101"/>
      <c r="K39" s="101"/>
      <c r="L39" s="101"/>
    </row>
    <row r="40" spans="1:12" ht="22.5">
      <c r="A40" s="123"/>
      <c r="B40" s="123"/>
      <c r="C40" s="124"/>
      <c r="D40" s="123"/>
      <c r="E40" s="100" t="s">
        <v>344</v>
      </c>
      <c r="F40" s="100" t="s">
        <v>345</v>
      </c>
      <c r="G40" s="101" t="s">
        <v>346</v>
      </c>
      <c r="H40" s="101"/>
      <c r="I40" s="101" t="s">
        <v>347</v>
      </c>
      <c r="J40" s="101"/>
      <c r="K40" s="101"/>
      <c r="L40" s="101"/>
    </row>
    <row r="41" spans="1:12" ht="22.5">
      <c r="A41" s="123" t="s">
        <v>323</v>
      </c>
      <c r="B41" s="123" t="s">
        <v>372</v>
      </c>
      <c r="C41" s="124">
        <v>8</v>
      </c>
      <c r="D41" s="123" t="s">
        <v>373</v>
      </c>
      <c r="E41" s="100" t="s">
        <v>326</v>
      </c>
      <c r="F41" s="100" t="s">
        <v>327</v>
      </c>
      <c r="G41" s="101" t="s">
        <v>374</v>
      </c>
      <c r="H41" s="101"/>
      <c r="I41" s="101" t="s">
        <v>375</v>
      </c>
      <c r="J41" s="101"/>
      <c r="K41" s="101"/>
      <c r="L41" s="101"/>
    </row>
    <row r="42" spans="1:12" ht="45">
      <c r="A42" s="123"/>
      <c r="B42" s="123"/>
      <c r="C42" s="124"/>
      <c r="D42" s="123"/>
      <c r="E42" s="100" t="s">
        <v>326</v>
      </c>
      <c r="F42" s="100" t="s">
        <v>328</v>
      </c>
      <c r="G42" s="101" t="s">
        <v>376</v>
      </c>
      <c r="H42" s="101"/>
      <c r="I42" s="101" t="s">
        <v>377</v>
      </c>
      <c r="J42" s="101"/>
      <c r="K42" s="101"/>
      <c r="L42" s="101"/>
    </row>
    <row r="43" spans="1:12" ht="22.5">
      <c r="A43" s="123"/>
      <c r="B43" s="123"/>
      <c r="C43" s="124"/>
      <c r="D43" s="123"/>
      <c r="E43" s="100" t="s">
        <v>326</v>
      </c>
      <c r="F43" s="100" t="s">
        <v>331</v>
      </c>
      <c r="G43" s="101" t="s">
        <v>376</v>
      </c>
      <c r="H43" s="101"/>
      <c r="I43" s="101" t="s">
        <v>353</v>
      </c>
      <c r="J43" s="101"/>
      <c r="K43" s="101"/>
      <c r="L43" s="101"/>
    </row>
    <row r="44" spans="1:12" ht="33.75">
      <c r="A44" s="123"/>
      <c r="B44" s="123"/>
      <c r="C44" s="124"/>
      <c r="D44" s="123"/>
      <c r="E44" s="100" t="s">
        <v>326</v>
      </c>
      <c r="F44" s="100" t="s">
        <v>333</v>
      </c>
      <c r="G44" s="101" t="s">
        <v>354</v>
      </c>
      <c r="H44" s="101"/>
      <c r="I44" s="101" t="s">
        <v>378</v>
      </c>
      <c r="J44" s="101"/>
      <c r="K44" s="101"/>
      <c r="L44" s="101"/>
    </row>
    <row r="45" spans="1:12" ht="33.75">
      <c r="A45" s="123"/>
      <c r="B45" s="123"/>
      <c r="C45" s="124"/>
      <c r="D45" s="123"/>
      <c r="E45" s="100" t="s">
        <v>336</v>
      </c>
      <c r="F45" s="100" t="s">
        <v>337</v>
      </c>
      <c r="G45" s="101" t="s">
        <v>338</v>
      </c>
      <c r="H45" s="101"/>
      <c r="I45" s="101" t="s">
        <v>378</v>
      </c>
      <c r="J45" s="101"/>
      <c r="K45" s="101"/>
      <c r="L45" s="101"/>
    </row>
    <row r="46" spans="1:12" ht="22.5">
      <c r="A46" s="123"/>
      <c r="B46" s="123"/>
      <c r="C46" s="124"/>
      <c r="D46" s="123"/>
      <c r="E46" s="100" t="s">
        <v>336</v>
      </c>
      <c r="F46" s="100" t="s">
        <v>339</v>
      </c>
      <c r="G46" s="101" t="s">
        <v>356</v>
      </c>
      <c r="H46" s="101"/>
      <c r="I46" s="101" t="s">
        <v>341</v>
      </c>
      <c r="J46" s="101"/>
      <c r="K46" s="101"/>
      <c r="L46" s="101"/>
    </row>
    <row r="47" spans="1:12">
      <c r="A47" s="123"/>
      <c r="B47" s="123"/>
      <c r="C47" s="124"/>
      <c r="D47" s="123"/>
      <c r="E47" s="100" t="s">
        <v>336</v>
      </c>
      <c r="F47" s="100" t="s">
        <v>342</v>
      </c>
      <c r="G47" s="101"/>
      <c r="H47" s="101"/>
      <c r="I47" s="101"/>
      <c r="J47" s="101"/>
      <c r="K47" s="101"/>
      <c r="L47" s="101"/>
    </row>
    <row r="48" spans="1:12" ht="33.75">
      <c r="A48" s="123"/>
      <c r="B48" s="123"/>
      <c r="C48" s="124"/>
      <c r="D48" s="123"/>
      <c r="E48" s="100" t="s">
        <v>336</v>
      </c>
      <c r="F48" s="100" t="s">
        <v>343</v>
      </c>
      <c r="G48" s="101" t="s">
        <v>379</v>
      </c>
      <c r="H48" s="101"/>
      <c r="I48" s="101" t="s">
        <v>380</v>
      </c>
      <c r="J48" s="101"/>
      <c r="K48" s="101"/>
      <c r="L48" s="101"/>
    </row>
    <row r="49" spans="1:12" ht="22.5">
      <c r="A49" s="123"/>
      <c r="B49" s="123"/>
      <c r="C49" s="124"/>
      <c r="D49" s="123"/>
      <c r="E49" s="100" t="s">
        <v>344</v>
      </c>
      <c r="F49" s="100" t="s">
        <v>345</v>
      </c>
      <c r="G49" s="101" t="s">
        <v>346</v>
      </c>
      <c r="H49" s="101"/>
      <c r="I49" s="101" t="s">
        <v>347</v>
      </c>
      <c r="J49" s="101"/>
      <c r="K49" s="101"/>
      <c r="L49" s="101"/>
    </row>
    <row r="50" spans="1:12" ht="33.75">
      <c r="A50" s="123" t="s">
        <v>323</v>
      </c>
      <c r="B50" s="123" t="s">
        <v>381</v>
      </c>
      <c r="C50" s="124">
        <v>7</v>
      </c>
      <c r="D50" s="123" t="s">
        <v>382</v>
      </c>
      <c r="E50" s="100" t="s">
        <v>326</v>
      </c>
      <c r="F50" s="100" t="s">
        <v>327</v>
      </c>
      <c r="G50" s="101" t="s">
        <v>383</v>
      </c>
      <c r="H50" s="101"/>
      <c r="I50" s="101" t="s">
        <v>384</v>
      </c>
      <c r="J50" s="101"/>
      <c r="K50" s="101"/>
      <c r="L50" s="101"/>
    </row>
    <row r="51" spans="1:12" ht="33.75">
      <c r="A51" s="123"/>
      <c r="B51" s="123"/>
      <c r="C51" s="124"/>
      <c r="D51" s="123"/>
      <c r="E51" s="100" t="s">
        <v>326</v>
      </c>
      <c r="F51" s="100" t="s">
        <v>328</v>
      </c>
      <c r="G51" s="101" t="s">
        <v>385</v>
      </c>
      <c r="H51" s="101"/>
      <c r="I51" s="101" t="s">
        <v>386</v>
      </c>
      <c r="J51" s="101"/>
      <c r="K51" s="101"/>
      <c r="L51" s="101"/>
    </row>
    <row r="52" spans="1:12" ht="33.75">
      <c r="A52" s="123"/>
      <c r="B52" s="123"/>
      <c r="C52" s="124"/>
      <c r="D52" s="123"/>
      <c r="E52" s="100" t="s">
        <v>326</v>
      </c>
      <c r="F52" s="100" t="s">
        <v>331</v>
      </c>
      <c r="G52" s="101" t="s">
        <v>385</v>
      </c>
      <c r="H52" s="101"/>
      <c r="I52" s="101" t="s">
        <v>353</v>
      </c>
      <c r="J52" s="101"/>
      <c r="K52" s="101"/>
      <c r="L52" s="101"/>
    </row>
    <row r="53" spans="1:12" ht="33.75">
      <c r="A53" s="123"/>
      <c r="B53" s="123"/>
      <c r="C53" s="124"/>
      <c r="D53" s="123"/>
      <c r="E53" s="100" t="s">
        <v>326</v>
      </c>
      <c r="F53" s="100" t="s">
        <v>333</v>
      </c>
      <c r="G53" s="101" t="s">
        <v>354</v>
      </c>
      <c r="H53" s="101"/>
      <c r="I53" s="101" t="s">
        <v>387</v>
      </c>
      <c r="J53" s="101"/>
      <c r="K53" s="101"/>
      <c r="L53" s="101"/>
    </row>
    <row r="54" spans="1:12" ht="33.75">
      <c r="A54" s="123"/>
      <c r="B54" s="123"/>
      <c r="C54" s="124"/>
      <c r="D54" s="123"/>
      <c r="E54" s="100" t="s">
        <v>336</v>
      </c>
      <c r="F54" s="100" t="s">
        <v>337</v>
      </c>
      <c r="G54" s="101" t="s">
        <v>338</v>
      </c>
      <c r="H54" s="101"/>
      <c r="I54" s="101" t="s">
        <v>387</v>
      </c>
      <c r="J54" s="101"/>
      <c r="K54" s="101"/>
      <c r="L54" s="101"/>
    </row>
    <row r="55" spans="1:12" ht="22.5">
      <c r="A55" s="123"/>
      <c r="B55" s="123"/>
      <c r="C55" s="124"/>
      <c r="D55" s="123"/>
      <c r="E55" s="100" t="s">
        <v>336</v>
      </c>
      <c r="F55" s="100" t="s">
        <v>339</v>
      </c>
      <c r="G55" s="101" t="s">
        <v>356</v>
      </c>
      <c r="H55" s="101"/>
      <c r="I55" s="101" t="s">
        <v>341</v>
      </c>
      <c r="J55" s="101"/>
      <c r="K55" s="101"/>
      <c r="L55" s="101"/>
    </row>
    <row r="56" spans="1:12">
      <c r="A56" s="123"/>
      <c r="B56" s="123"/>
      <c r="C56" s="124"/>
      <c r="D56" s="123"/>
      <c r="E56" s="100" t="s">
        <v>336</v>
      </c>
      <c r="F56" s="100" t="s">
        <v>342</v>
      </c>
      <c r="G56" s="101"/>
      <c r="H56" s="101"/>
      <c r="I56" s="101"/>
      <c r="J56" s="101"/>
      <c r="K56" s="101"/>
      <c r="L56" s="101"/>
    </row>
    <row r="57" spans="1:12" ht="22.5">
      <c r="A57" s="123"/>
      <c r="B57" s="123"/>
      <c r="C57" s="124"/>
      <c r="D57" s="123"/>
      <c r="E57" s="100" t="s">
        <v>336</v>
      </c>
      <c r="F57" s="100" t="s">
        <v>343</v>
      </c>
      <c r="G57" s="101" t="s">
        <v>388</v>
      </c>
      <c r="H57" s="101"/>
      <c r="I57" s="101" t="s">
        <v>384</v>
      </c>
      <c r="J57" s="101"/>
      <c r="K57" s="101"/>
      <c r="L57" s="101"/>
    </row>
    <row r="58" spans="1:12" ht="22.5">
      <c r="A58" s="123"/>
      <c r="B58" s="123"/>
      <c r="C58" s="124"/>
      <c r="D58" s="123"/>
      <c r="E58" s="100" t="s">
        <v>344</v>
      </c>
      <c r="F58" s="100" t="s">
        <v>345</v>
      </c>
      <c r="G58" s="101" t="s">
        <v>346</v>
      </c>
      <c r="H58" s="101"/>
      <c r="I58" s="101" t="s">
        <v>347</v>
      </c>
      <c r="J58" s="101"/>
      <c r="K58" s="101"/>
      <c r="L58" s="101"/>
    </row>
    <row r="59" spans="1:12" ht="33.75">
      <c r="A59" s="123" t="s">
        <v>323</v>
      </c>
      <c r="B59" s="123" t="s">
        <v>389</v>
      </c>
      <c r="C59" s="124">
        <v>3</v>
      </c>
      <c r="D59" s="123" t="s">
        <v>390</v>
      </c>
      <c r="E59" s="100" t="s">
        <v>326</v>
      </c>
      <c r="F59" s="100" t="s">
        <v>327</v>
      </c>
      <c r="G59" s="101" t="s">
        <v>390</v>
      </c>
      <c r="H59" s="101"/>
      <c r="I59" s="101" t="s">
        <v>391</v>
      </c>
      <c r="J59" s="101"/>
      <c r="K59" s="101"/>
      <c r="L59" s="101"/>
    </row>
    <row r="60" spans="1:12" ht="33.75">
      <c r="A60" s="123"/>
      <c r="B60" s="123"/>
      <c r="C60" s="124"/>
      <c r="D60" s="123"/>
      <c r="E60" s="100" t="s">
        <v>326</v>
      </c>
      <c r="F60" s="100" t="s">
        <v>328</v>
      </c>
      <c r="G60" s="101" t="s">
        <v>392</v>
      </c>
      <c r="H60" s="101"/>
      <c r="I60" s="101" t="s">
        <v>393</v>
      </c>
      <c r="J60" s="101"/>
      <c r="K60" s="101"/>
      <c r="L60" s="101"/>
    </row>
    <row r="61" spans="1:12" ht="33.75">
      <c r="A61" s="123"/>
      <c r="B61" s="123"/>
      <c r="C61" s="124"/>
      <c r="D61" s="123"/>
      <c r="E61" s="100" t="s">
        <v>326</v>
      </c>
      <c r="F61" s="100" t="s">
        <v>331</v>
      </c>
      <c r="G61" s="101" t="s">
        <v>390</v>
      </c>
      <c r="H61" s="101"/>
      <c r="I61" s="101" t="s">
        <v>353</v>
      </c>
      <c r="J61" s="101"/>
      <c r="K61" s="101"/>
      <c r="L61" s="101"/>
    </row>
    <row r="62" spans="1:12" ht="33.75">
      <c r="A62" s="123"/>
      <c r="B62" s="123"/>
      <c r="C62" s="124"/>
      <c r="D62" s="123"/>
      <c r="E62" s="100" t="s">
        <v>326</v>
      </c>
      <c r="F62" s="100" t="s">
        <v>333</v>
      </c>
      <c r="G62" s="101" t="s">
        <v>354</v>
      </c>
      <c r="H62" s="101"/>
      <c r="I62" s="101" t="s">
        <v>394</v>
      </c>
      <c r="J62" s="101"/>
      <c r="K62" s="101"/>
      <c r="L62" s="101"/>
    </row>
    <row r="63" spans="1:12" ht="33.75">
      <c r="A63" s="123"/>
      <c r="B63" s="123"/>
      <c r="C63" s="124"/>
      <c r="D63" s="123"/>
      <c r="E63" s="100" t="s">
        <v>336</v>
      </c>
      <c r="F63" s="100" t="s">
        <v>337</v>
      </c>
      <c r="G63" s="101" t="s">
        <v>338</v>
      </c>
      <c r="H63" s="101"/>
      <c r="I63" s="101" t="s">
        <v>394</v>
      </c>
      <c r="J63" s="101"/>
      <c r="K63" s="101"/>
      <c r="L63" s="101"/>
    </row>
    <row r="64" spans="1:12" ht="22.5">
      <c r="A64" s="123"/>
      <c r="B64" s="123"/>
      <c r="C64" s="124"/>
      <c r="D64" s="123"/>
      <c r="E64" s="100" t="s">
        <v>336</v>
      </c>
      <c r="F64" s="100" t="s">
        <v>339</v>
      </c>
      <c r="G64" s="101" t="s">
        <v>356</v>
      </c>
      <c r="H64" s="101"/>
      <c r="I64" s="101" t="s">
        <v>341</v>
      </c>
      <c r="J64" s="101"/>
      <c r="K64" s="101"/>
      <c r="L64" s="101"/>
    </row>
    <row r="65" spans="1:12">
      <c r="A65" s="123"/>
      <c r="B65" s="123"/>
      <c r="C65" s="124"/>
      <c r="D65" s="123"/>
      <c r="E65" s="100" t="s">
        <v>336</v>
      </c>
      <c r="F65" s="100" t="s">
        <v>342</v>
      </c>
      <c r="G65" s="101"/>
      <c r="H65" s="101"/>
      <c r="I65" s="101"/>
      <c r="J65" s="101"/>
      <c r="K65" s="101"/>
      <c r="L65" s="101"/>
    </row>
    <row r="66" spans="1:12" ht="22.5">
      <c r="A66" s="123"/>
      <c r="B66" s="123"/>
      <c r="C66" s="124"/>
      <c r="D66" s="123"/>
      <c r="E66" s="100" t="s">
        <v>336</v>
      </c>
      <c r="F66" s="100" t="s">
        <v>343</v>
      </c>
      <c r="G66" s="101" t="s">
        <v>395</v>
      </c>
      <c r="H66" s="101"/>
      <c r="I66" s="101" t="s">
        <v>391</v>
      </c>
      <c r="J66" s="101"/>
      <c r="K66" s="101"/>
      <c r="L66" s="101"/>
    </row>
    <row r="67" spans="1:12" ht="22.5">
      <c r="A67" s="123"/>
      <c r="B67" s="123"/>
      <c r="C67" s="124"/>
      <c r="D67" s="123"/>
      <c r="E67" s="100" t="s">
        <v>344</v>
      </c>
      <c r="F67" s="100" t="s">
        <v>345</v>
      </c>
      <c r="G67" s="101" t="s">
        <v>346</v>
      </c>
      <c r="H67" s="101"/>
      <c r="I67" s="101" t="s">
        <v>347</v>
      </c>
      <c r="J67" s="101"/>
      <c r="K67" s="101"/>
      <c r="L67" s="101"/>
    </row>
    <row r="68" spans="1:12">
      <c r="A68" s="123" t="s">
        <v>323</v>
      </c>
      <c r="B68" s="123" t="s">
        <v>396</v>
      </c>
      <c r="C68" s="124">
        <v>311</v>
      </c>
      <c r="D68" s="123" t="s">
        <v>397</v>
      </c>
      <c r="E68" s="100" t="s">
        <v>326</v>
      </c>
      <c r="F68" s="100" t="s">
        <v>327</v>
      </c>
      <c r="G68" s="101" t="s">
        <v>398</v>
      </c>
      <c r="H68" s="101"/>
      <c r="I68" s="101" t="s">
        <v>399</v>
      </c>
      <c r="J68" s="101"/>
      <c r="K68" s="101"/>
      <c r="L68" s="101"/>
    </row>
    <row r="69" spans="1:12" ht="45">
      <c r="A69" s="123"/>
      <c r="B69" s="123"/>
      <c r="C69" s="124"/>
      <c r="D69" s="123"/>
      <c r="E69" s="100" t="s">
        <v>326</v>
      </c>
      <c r="F69" s="100" t="s">
        <v>328</v>
      </c>
      <c r="G69" s="101" t="s">
        <v>400</v>
      </c>
      <c r="H69" s="101"/>
      <c r="I69" s="101" t="s">
        <v>401</v>
      </c>
      <c r="J69" s="101"/>
      <c r="K69" s="101"/>
      <c r="L69" s="101"/>
    </row>
    <row r="70" spans="1:12" ht="33.75">
      <c r="A70" s="123"/>
      <c r="B70" s="123"/>
      <c r="C70" s="124"/>
      <c r="D70" s="123"/>
      <c r="E70" s="100" t="s">
        <v>326</v>
      </c>
      <c r="F70" s="100" t="s">
        <v>331</v>
      </c>
      <c r="G70" s="101" t="s">
        <v>397</v>
      </c>
      <c r="H70" s="101"/>
      <c r="I70" s="101" t="s">
        <v>353</v>
      </c>
      <c r="J70" s="101"/>
      <c r="K70" s="101"/>
      <c r="L70" s="101"/>
    </row>
    <row r="71" spans="1:12" ht="33.75">
      <c r="A71" s="123"/>
      <c r="B71" s="123"/>
      <c r="C71" s="124"/>
      <c r="D71" s="123"/>
      <c r="E71" s="100" t="s">
        <v>326</v>
      </c>
      <c r="F71" s="100" t="s">
        <v>333</v>
      </c>
      <c r="G71" s="101" t="s">
        <v>354</v>
      </c>
      <c r="H71" s="101"/>
      <c r="I71" s="101" t="s">
        <v>402</v>
      </c>
      <c r="J71" s="101"/>
      <c r="K71" s="101"/>
      <c r="L71" s="101"/>
    </row>
    <row r="72" spans="1:12" ht="33.75">
      <c r="A72" s="123"/>
      <c r="B72" s="123"/>
      <c r="C72" s="124"/>
      <c r="D72" s="123"/>
      <c r="E72" s="100" t="s">
        <v>336</v>
      </c>
      <c r="F72" s="100" t="s">
        <v>337</v>
      </c>
      <c r="G72" s="101" t="s">
        <v>338</v>
      </c>
      <c r="H72" s="101"/>
      <c r="I72" s="101" t="s">
        <v>402</v>
      </c>
      <c r="J72" s="101"/>
      <c r="K72" s="101"/>
      <c r="L72" s="101"/>
    </row>
    <row r="73" spans="1:12" ht="56.25">
      <c r="A73" s="123"/>
      <c r="B73" s="123"/>
      <c r="C73" s="124"/>
      <c r="D73" s="123"/>
      <c r="E73" s="100" t="s">
        <v>336</v>
      </c>
      <c r="F73" s="100" t="s">
        <v>339</v>
      </c>
      <c r="G73" s="101" t="s">
        <v>403</v>
      </c>
      <c r="H73" s="101"/>
      <c r="I73" s="101" t="s">
        <v>404</v>
      </c>
      <c r="J73" s="101"/>
      <c r="K73" s="101"/>
      <c r="L73" s="101"/>
    </row>
    <row r="74" spans="1:12">
      <c r="A74" s="123"/>
      <c r="B74" s="123"/>
      <c r="C74" s="124"/>
      <c r="D74" s="123"/>
      <c r="E74" s="100" t="s">
        <v>336</v>
      </c>
      <c r="F74" s="100" t="s">
        <v>342</v>
      </c>
      <c r="G74" s="101"/>
      <c r="H74" s="101"/>
      <c r="I74" s="101"/>
      <c r="J74" s="101"/>
      <c r="K74" s="101"/>
      <c r="L74" s="101"/>
    </row>
    <row r="75" spans="1:12" ht="67.5">
      <c r="A75" s="123"/>
      <c r="B75" s="123"/>
      <c r="C75" s="124"/>
      <c r="D75" s="123"/>
      <c r="E75" s="100" t="s">
        <v>336</v>
      </c>
      <c r="F75" s="100" t="s">
        <v>343</v>
      </c>
      <c r="G75" s="101" t="s">
        <v>405</v>
      </c>
      <c r="H75" s="101"/>
      <c r="I75" s="101" t="s">
        <v>406</v>
      </c>
      <c r="J75" s="101"/>
      <c r="K75" s="101"/>
      <c r="L75" s="101"/>
    </row>
    <row r="76" spans="1:12" ht="33.75">
      <c r="A76" s="123"/>
      <c r="B76" s="123"/>
      <c r="C76" s="124"/>
      <c r="D76" s="123"/>
      <c r="E76" s="100" t="s">
        <v>344</v>
      </c>
      <c r="F76" s="100" t="s">
        <v>345</v>
      </c>
      <c r="G76" s="101" t="s">
        <v>407</v>
      </c>
      <c r="H76" s="101"/>
      <c r="I76" s="101" t="s">
        <v>347</v>
      </c>
      <c r="J76" s="101"/>
      <c r="K76" s="101"/>
      <c r="L76" s="101"/>
    </row>
    <row r="77" spans="1:12">
      <c r="A77" s="123" t="s">
        <v>323</v>
      </c>
      <c r="B77" s="123" t="s">
        <v>408</v>
      </c>
      <c r="C77" s="124">
        <v>2.6</v>
      </c>
      <c r="D77" s="123" t="s">
        <v>409</v>
      </c>
      <c r="E77" s="100" t="s">
        <v>326</v>
      </c>
      <c r="F77" s="100" t="s">
        <v>327</v>
      </c>
      <c r="G77" s="101"/>
      <c r="H77" s="101"/>
      <c r="I77" s="101"/>
      <c r="J77" s="101"/>
      <c r="K77" s="101"/>
      <c r="L77" s="101"/>
    </row>
    <row r="78" spans="1:12" ht="22.5">
      <c r="A78" s="123"/>
      <c r="B78" s="123"/>
      <c r="C78" s="124"/>
      <c r="D78" s="123"/>
      <c r="E78" s="100" t="s">
        <v>326</v>
      </c>
      <c r="F78" s="100" t="s">
        <v>328</v>
      </c>
      <c r="G78" s="101" t="s">
        <v>410</v>
      </c>
      <c r="H78" s="101"/>
      <c r="I78" s="101" t="s">
        <v>411</v>
      </c>
      <c r="J78" s="101"/>
      <c r="K78" s="101"/>
      <c r="L78" s="101"/>
    </row>
    <row r="79" spans="1:12" ht="22.5">
      <c r="A79" s="123"/>
      <c r="B79" s="123"/>
      <c r="C79" s="124"/>
      <c r="D79" s="123"/>
      <c r="E79" s="100" t="s">
        <v>326</v>
      </c>
      <c r="F79" s="100" t="s">
        <v>331</v>
      </c>
      <c r="G79" s="101" t="s">
        <v>410</v>
      </c>
      <c r="H79" s="101"/>
      <c r="I79" s="101" t="s">
        <v>353</v>
      </c>
      <c r="J79" s="101"/>
      <c r="K79" s="101"/>
      <c r="L79" s="101"/>
    </row>
    <row r="80" spans="1:12" ht="33.75">
      <c r="A80" s="123"/>
      <c r="B80" s="123"/>
      <c r="C80" s="124"/>
      <c r="D80" s="123"/>
      <c r="E80" s="100" t="s">
        <v>326</v>
      </c>
      <c r="F80" s="100" t="s">
        <v>333</v>
      </c>
      <c r="G80" s="101" t="s">
        <v>354</v>
      </c>
      <c r="H80" s="101"/>
      <c r="I80" s="101" t="s">
        <v>412</v>
      </c>
      <c r="J80" s="101"/>
      <c r="K80" s="101"/>
      <c r="L80" s="101"/>
    </row>
    <row r="81" spans="1:12" ht="33.75">
      <c r="A81" s="123"/>
      <c r="B81" s="123"/>
      <c r="C81" s="124"/>
      <c r="D81" s="123"/>
      <c r="E81" s="100" t="s">
        <v>336</v>
      </c>
      <c r="F81" s="100" t="s">
        <v>337</v>
      </c>
      <c r="G81" s="101" t="s">
        <v>338</v>
      </c>
      <c r="H81" s="101"/>
      <c r="I81" s="101" t="s">
        <v>412</v>
      </c>
      <c r="J81" s="101"/>
      <c r="K81" s="101"/>
      <c r="L81" s="101"/>
    </row>
    <row r="82" spans="1:12" ht="33.75">
      <c r="A82" s="123"/>
      <c r="B82" s="123"/>
      <c r="C82" s="124"/>
      <c r="D82" s="123"/>
      <c r="E82" s="100" t="s">
        <v>336</v>
      </c>
      <c r="F82" s="100" t="s">
        <v>339</v>
      </c>
      <c r="G82" s="101" t="s">
        <v>413</v>
      </c>
      <c r="H82" s="101"/>
      <c r="I82" s="101" t="s">
        <v>414</v>
      </c>
      <c r="J82" s="101"/>
      <c r="K82" s="101"/>
      <c r="L82" s="101"/>
    </row>
    <row r="83" spans="1:12">
      <c r="A83" s="123"/>
      <c r="B83" s="123"/>
      <c r="C83" s="124"/>
      <c r="D83" s="123"/>
      <c r="E83" s="100" t="s">
        <v>336</v>
      </c>
      <c r="F83" s="100" t="s">
        <v>342</v>
      </c>
      <c r="G83" s="101"/>
      <c r="H83" s="101"/>
      <c r="I83" s="101"/>
      <c r="J83" s="101"/>
      <c r="K83" s="101"/>
      <c r="L83" s="101"/>
    </row>
    <row r="84" spans="1:12" ht="22.5">
      <c r="A84" s="123"/>
      <c r="B84" s="123"/>
      <c r="C84" s="124"/>
      <c r="D84" s="123"/>
      <c r="E84" s="100" t="s">
        <v>336</v>
      </c>
      <c r="F84" s="100" t="s">
        <v>343</v>
      </c>
      <c r="G84" s="101" t="s">
        <v>415</v>
      </c>
      <c r="H84" s="101"/>
      <c r="I84" s="101" t="s">
        <v>371</v>
      </c>
      <c r="J84" s="101"/>
      <c r="K84" s="101"/>
      <c r="L84" s="101"/>
    </row>
    <row r="85" spans="1:12" ht="22.5">
      <c r="A85" s="123"/>
      <c r="B85" s="123"/>
      <c r="C85" s="124"/>
      <c r="D85" s="123"/>
      <c r="E85" s="100" t="s">
        <v>344</v>
      </c>
      <c r="F85" s="100" t="s">
        <v>345</v>
      </c>
      <c r="G85" s="101" t="s">
        <v>416</v>
      </c>
      <c r="H85" s="101"/>
      <c r="I85" s="101" t="s">
        <v>347</v>
      </c>
      <c r="J85" s="101"/>
      <c r="K85" s="101"/>
      <c r="L85" s="101"/>
    </row>
    <row r="86" spans="1:12">
      <c r="A86" s="123" t="s">
        <v>323</v>
      </c>
      <c r="B86" s="123" t="s">
        <v>417</v>
      </c>
      <c r="C86" s="124">
        <v>47.4</v>
      </c>
      <c r="D86" s="123" t="s">
        <v>418</v>
      </c>
      <c r="E86" s="100" t="s">
        <v>326</v>
      </c>
      <c r="F86" s="100" t="s">
        <v>327</v>
      </c>
      <c r="G86" s="101"/>
      <c r="H86" s="101"/>
      <c r="I86" s="101"/>
      <c r="J86" s="101"/>
      <c r="K86" s="101"/>
      <c r="L86" s="101"/>
    </row>
    <row r="87" spans="1:12" ht="22.5">
      <c r="A87" s="123"/>
      <c r="B87" s="123"/>
      <c r="C87" s="124"/>
      <c r="D87" s="123"/>
      <c r="E87" s="100" t="s">
        <v>326</v>
      </c>
      <c r="F87" s="100" t="s">
        <v>328</v>
      </c>
      <c r="G87" s="101" t="s">
        <v>419</v>
      </c>
      <c r="H87" s="101"/>
      <c r="I87" s="101" t="s">
        <v>419</v>
      </c>
      <c r="J87" s="101"/>
      <c r="K87" s="101"/>
      <c r="L87" s="101"/>
    </row>
    <row r="88" spans="1:12" ht="22.5">
      <c r="A88" s="123"/>
      <c r="B88" s="123"/>
      <c r="C88" s="124"/>
      <c r="D88" s="123"/>
      <c r="E88" s="100" t="s">
        <v>326</v>
      </c>
      <c r="F88" s="100" t="s">
        <v>331</v>
      </c>
      <c r="G88" s="101" t="s">
        <v>418</v>
      </c>
      <c r="H88" s="101"/>
      <c r="I88" s="101" t="s">
        <v>353</v>
      </c>
      <c r="J88" s="101"/>
      <c r="K88" s="101"/>
      <c r="L88" s="101"/>
    </row>
    <row r="89" spans="1:12" ht="33.75">
      <c r="A89" s="123"/>
      <c r="B89" s="123"/>
      <c r="C89" s="124"/>
      <c r="D89" s="123"/>
      <c r="E89" s="100" t="s">
        <v>326</v>
      </c>
      <c r="F89" s="100" t="s">
        <v>333</v>
      </c>
      <c r="G89" s="101" t="s">
        <v>354</v>
      </c>
      <c r="H89" s="101"/>
      <c r="I89" s="101" t="s">
        <v>420</v>
      </c>
      <c r="J89" s="101"/>
      <c r="K89" s="101"/>
      <c r="L89" s="101"/>
    </row>
    <row r="90" spans="1:12" ht="33.75">
      <c r="A90" s="123"/>
      <c r="B90" s="123"/>
      <c r="C90" s="124"/>
      <c r="D90" s="123"/>
      <c r="E90" s="100" t="s">
        <v>336</v>
      </c>
      <c r="F90" s="100" t="s">
        <v>337</v>
      </c>
      <c r="G90" s="101" t="s">
        <v>338</v>
      </c>
      <c r="H90" s="101"/>
      <c r="I90" s="101" t="s">
        <v>412</v>
      </c>
      <c r="J90" s="101"/>
      <c r="K90" s="101"/>
      <c r="L90" s="101"/>
    </row>
    <row r="91" spans="1:12">
      <c r="A91" s="123"/>
      <c r="B91" s="123"/>
      <c r="C91" s="124"/>
      <c r="D91" s="123"/>
      <c r="E91" s="100" t="s">
        <v>336</v>
      </c>
      <c r="F91" s="100" t="s">
        <v>339</v>
      </c>
      <c r="G91" s="101"/>
      <c r="H91" s="101"/>
      <c r="I91" s="101"/>
      <c r="J91" s="101"/>
      <c r="K91" s="101"/>
      <c r="L91" s="101"/>
    </row>
    <row r="92" spans="1:12">
      <c r="A92" s="123"/>
      <c r="B92" s="123"/>
      <c r="C92" s="124"/>
      <c r="D92" s="123"/>
      <c r="E92" s="100" t="s">
        <v>336</v>
      </c>
      <c r="F92" s="100" t="s">
        <v>342</v>
      </c>
      <c r="G92" s="101"/>
      <c r="H92" s="101"/>
      <c r="I92" s="101"/>
      <c r="J92" s="101"/>
      <c r="K92" s="101"/>
      <c r="L92" s="101"/>
    </row>
    <row r="93" spans="1:12">
      <c r="A93" s="123"/>
      <c r="B93" s="123"/>
      <c r="C93" s="124"/>
      <c r="D93" s="123"/>
      <c r="E93" s="100" t="s">
        <v>336</v>
      </c>
      <c r="F93" s="100" t="s">
        <v>343</v>
      </c>
      <c r="G93" s="101"/>
      <c r="H93" s="101"/>
      <c r="I93" s="101"/>
      <c r="J93" s="101"/>
      <c r="K93" s="101"/>
      <c r="L93" s="101"/>
    </row>
    <row r="94" spans="1:12" ht="22.5">
      <c r="A94" s="123"/>
      <c r="B94" s="123"/>
      <c r="C94" s="124"/>
      <c r="D94" s="123"/>
      <c r="E94" s="100" t="s">
        <v>344</v>
      </c>
      <c r="F94" s="100" t="s">
        <v>345</v>
      </c>
      <c r="G94" s="101" t="s">
        <v>421</v>
      </c>
      <c r="H94" s="101"/>
      <c r="I94" s="101" t="s">
        <v>422</v>
      </c>
      <c r="J94" s="101"/>
      <c r="K94" s="101"/>
      <c r="L94" s="101"/>
    </row>
    <row r="95" spans="1:12" ht="22.5">
      <c r="A95" s="123" t="s">
        <v>323</v>
      </c>
      <c r="B95" s="123" t="s">
        <v>423</v>
      </c>
      <c r="C95" s="124">
        <v>5</v>
      </c>
      <c r="D95" s="123" t="s">
        <v>424</v>
      </c>
      <c r="E95" s="100" t="s">
        <v>326</v>
      </c>
      <c r="F95" s="100" t="s">
        <v>327</v>
      </c>
      <c r="G95" s="101" t="s">
        <v>425</v>
      </c>
      <c r="H95" s="101"/>
      <c r="I95" s="101" t="s">
        <v>426</v>
      </c>
      <c r="J95" s="101"/>
      <c r="K95" s="101"/>
      <c r="L95" s="101"/>
    </row>
    <row r="96" spans="1:12" ht="33.75">
      <c r="A96" s="123"/>
      <c r="B96" s="123"/>
      <c r="C96" s="124"/>
      <c r="D96" s="123"/>
      <c r="E96" s="100" t="s">
        <v>326</v>
      </c>
      <c r="F96" s="100" t="s">
        <v>328</v>
      </c>
      <c r="G96" s="101" t="s">
        <v>427</v>
      </c>
      <c r="H96" s="101"/>
      <c r="I96" s="101" t="s">
        <v>427</v>
      </c>
      <c r="J96" s="101"/>
      <c r="K96" s="101"/>
      <c r="L96" s="101"/>
    </row>
    <row r="97" spans="1:12" ht="22.5">
      <c r="A97" s="123"/>
      <c r="B97" s="123"/>
      <c r="C97" s="124"/>
      <c r="D97" s="123"/>
      <c r="E97" s="100" t="s">
        <v>326</v>
      </c>
      <c r="F97" s="100" t="s">
        <v>331</v>
      </c>
      <c r="G97" s="101" t="s">
        <v>428</v>
      </c>
      <c r="H97" s="101"/>
      <c r="I97" s="101" t="s">
        <v>429</v>
      </c>
      <c r="J97" s="101"/>
      <c r="K97" s="101"/>
      <c r="L97" s="101"/>
    </row>
    <row r="98" spans="1:12" ht="33.75">
      <c r="A98" s="123"/>
      <c r="B98" s="123"/>
      <c r="C98" s="124"/>
      <c r="D98" s="123"/>
      <c r="E98" s="100" t="s">
        <v>326</v>
      </c>
      <c r="F98" s="100" t="s">
        <v>333</v>
      </c>
      <c r="G98" s="101" t="s">
        <v>354</v>
      </c>
      <c r="H98" s="101"/>
      <c r="I98" s="101" t="s">
        <v>430</v>
      </c>
      <c r="J98" s="101"/>
      <c r="K98" s="101"/>
      <c r="L98" s="101"/>
    </row>
    <row r="99" spans="1:12" ht="33.75">
      <c r="A99" s="123"/>
      <c r="B99" s="123"/>
      <c r="C99" s="124"/>
      <c r="D99" s="123"/>
      <c r="E99" s="100" t="s">
        <v>336</v>
      </c>
      <c r="F99" s="100" t="s">
        <v>337</v>
      </c>
      <c r="G99" s="101" t="s">
        <v>338</v>
      </c>
      <c r="H99" s="101"/>
      <c r="I99" s="101" t="s">
        <v>430</v>
      </c>
      <c r="J99" s="101"/>
      <c r="K99" s="101"/>
      <c r="L99" s="101"/>
    </row>
    <row r="100" spans="1:12">
      <c r="A100" s="123"/>
      <c r="B100" s="123"/>
      <c r="C100" s="124"/>
      <c r="D100" s="123"/>
      <c r="E100" s="100" t="s">
        <v>336</v>
      </c>
      <c r="F100" s="100" t="s">
        <v>339</v>
      </c>
      <c r="G100" s="101"/>
      <c r="H100" s="101"/>
      <c r="I100" s="101"/>
      <c r="J100" s="101"/>
      <c r="K100" s="101"/>
      <c r="L100" s="101"/>
    </row>
    <row r="101" spans="1:12">
      <c r="A101" s="123"/>
      <c r="B101" s="123"/>
      <c r="C101" s="124"/>
      <c r="D101" s="123"/>
      <c r="E101" s="100" t="s">
        <v>336</v>
      </c>
      <c r="F101" s="100" t="s">
        <v>342</v>
      </c>
      <c r="G101" s="101"/>
      <c r="H101" s="101"/>
      <c r="I101" s="101"/>
      <c r="J101" s="101"/>
      <c r="K101" s="101"/>
      <c r="L101" s="101"/>
    </row>
    <row r="102" spans="1:12">
      <c r="A102" s="123"/>
      <c r="B102" s="123"/>
      <c r="C102" s="124"/>
      <c r="D102" s="123"/>
      <c r="E102" s="100" t="s">
        <v>336</v>
      </c>
      <c r="F102" s="100" t="s">
        <v>343</v>
      </c>
      <c r="G102" s="101"/>
      <c r="H102" s="101"/>
      <c r="I102" s="101"/>
      <c r="J102" s="101"/>
      <c r="K102" s="101"/>
      <c r="L102" s="101"/>
    </row>
    <row r="103" spans="1:12" ht="22.5">
      <c r="A103" s="123"/>
      <c r="B103" s="123"/>
      <c r="C103" s="124"/>
      <c r="D103" s="123"/>
      <c r="E103" s="100" t="s">
        <v>344</v>
      </c>
      <c r="F103" s="100" t="s">
        <v>345</v>
      </c>
      <c r="G103" s="101" t="s">
        <v>431</v>
      </c>
      <c r="H103" s="101"/>
      <c r="I103" s="101" t="s">
        <v>422</v>
      </c>
      <c r="J103" s="101"/>
      <c r="K103" s="101"/>
      <c r="L103" s="101"/>
    </row>
    <row r="104" spans="1:12" ht="22.5">
      <c r="A104" s="123" t="s">
        <v>323</v>
      </c>
      <c r="B104" s="123" t="s">
        <v>432</v>
      </c>
      <c r="C104" s="124">
        <v>3</v>
      </c>
      <c r="D104" s="123" t="s">
        <v>433</v>
      </c>
      <c r="E104" s="100" t="s">
        <v>326</v>
      </c>
      <c r="F104" s="100" t="s">
        <v>327</v>
      </c>
      <c r="G104" s="101" t="s">
        <v>434</v>
      </c>
      <c r="H104" s="101"/>
      <c r="I104" s="101" t="s">
        <v>435</v>
      </c>
      <c r="J104" s="101"/>
      <c r="K104" s="101"/>
      <c r="L104" s="101"/>
    </row>
    <row r="105" spans="1:12" ht="22.5">
      <c r="A105" s="123"/>
      <c r="B105" s="123"/>
      <c r="C105" s="124"/>
      <c r="D105" s="123"/>
      <c r="E105" s="100" t="s">
        <v>326</v>
      </c>
      <c r="F105" s="100" t="s">
        <v>328</v>
      </c>
      <c r="G105" s="101" t="s">
        <v>436</v>
      </c>
      <c r="H105" s="101"/>
      <c r="I105" s="102">
        <v>1</v>
      </c>
      <c r="J105" s="101"/>
      <c r="K105" s="101"/>
      <c r="L105" s="101"/>
    </row>
    <row r="106" spans="1:12" ht="33.75">
      <c r="A106" s="123"/>
      <c r="B106" s="123"/>
      <c r="C106" s="124"/>
      <c r="D106" s="123"/>
      <c r="E106" s="100" t="s">
        <v>326</v>
      </c>
      <c r="F106" s="100" t="s">
        <v>331</v>
      </c>
      <c r="G106" s="101" t="s">
        <v>437</v>
      </c>
      <c r="H106" s="101"/>
      <c r="I106" s="101" t="s">
        <v>429</v>
      </c>
      <c r="J106" s="101"/>
      <c r="K106" s="101"/>
      <c r="L106" s="101"/>
    </row>
    <row r="107" spans="1:12" ht="33.75">
      <c r="A107" s="123"/>
      <c r="B107" s="123"/>
      <c r="C107" s="124"/>
      <c r="D107" s="123"/>
      <c r="E107" s="100" t="s">
        <v>326</v>
      </c>
      <c r="F107" s="100" t="s">
        <v>333</v>
      </c>
      <c r="G107" s="101" t="s">
        <v>354</v>
      </c>
      <c r="H107" s="101"/>
      <c r="I107" s="101" t="s">
        <v>438</v>
      </c>
      <c r="J107" s="101"/>
      <c r="K107" s="101"/>
      <c r="L107" s="101"/>
    </row>
    <row r="108" spans="1:12">
      <c r="A108" s="123"/>
      <c r="B108" s="123"/>
      <c r="C108" s="124"/>
      <c r="D108" s="123"/>
      <c r="E108" s="100" t="s">
        <v>336</v>
      </c>
      <c r="F108" s="100" t="s">
        <v>337</v>
      </c>
      <c r="G108" s="101"/>
      <c r="H108" s="101"/>
      <c r="I108" s="101"/>
      <c r="J108" s="101"/>
      <c r="K108" s="101"/>
      <c r="L108" s="101"/>
    </row>
    <row r="109" spans="1:12">
      <c r="A109" s="123"/>
      <c r="B109" s="123"/>
      <c r="C109" s="124"/>
      <c r="D109" s="123"/>
      <c r="E109" s="100" t="s">
        <v>336</v>
      </c>
      <c r="F109" s="100" t="s">
        <v>339</v>
      </c>
      <c r="G109" s="101"/>
      <c r="H109" s="101"/>
      <c r="I109" s="101"/>
      <c r="J109" s="101"/>
      <c r="K109" s="101"/>
      <c r="L109" s="101"/>
    </row>
    <row r="110" spans="1:12">
      <c r="A110" s="123"/>
      <c r="B110" s="123"/>
      <c r="C110" s="124"/>
      <c r="D110" s="123"/>
      <c r="E110" s="100" t="s">
        <v>336</v>
      </c>
      <c r="F110" s="100" t="s">
        <v>342</v>
      </c>
      <c r="G110" s="101"/>
      <c r="H110" s="101"/>
      <c r="I110" s="101"/>
      <c r="J110" s="101"/>
      <c r="K110" s="101"/>
      <c r="L110" s="101"/>
    </row>
    <row r="111" spans="1:12">
      <c r="A111" s="123"/>
      <c r="B111" s="123"/>
      <c r="C111" s="124"/>
      <c r="D111" s="123"/>
      <c r="E111" s="100" t="s">
        <v>336</v>
      </c>
      <c r="F111" s="100" t="s">
        <v>343</v>
      </c>
      <c r="G111" s="101"/>
      <c r="H111" s="101"/>
      <c r="I111" s="101"/>
      <c r="J111" s="101"/>
      <c r="K111" s="101"/>
      <c r="L111" s="101"/>
    </row>
    <row r="112" spans="1:12">
      <c r="A112" s="123"/>
      <c r="B112" s="123"/>
      <c r="C112" s="124"/>
      <c r="D112" s="123"/>
      <c r="E112" s="100" t="s">
        <v>344</v>
      </c>
      <c r="F112" s="100" t="s">
        <v>345</v>
      </c>
      <c r="G112" s="101" t="s">
        <v>439</v>
      </c>
      <c r="H112" s="101"/>
      <c r="I112" s="101" t="s">
        <v>422</v>
      </c>
      <c r="J112" s="101"/>
      <c r="K112" s="101"/>
      <c r="L112" s="101"/>
    </row>
    <row r="113" spans="1:12" ht="22.5">
      <c r="A113" s="123" t="s">
        <v>323</v>
      </c>
      <c r="B113" s="123" t="s">
        <v>440</v>
      </c>
      <c r="C113" s="124">
        <v>20</v>
      </c>
      <c r="D113" s="123" t="s">
        <v>441</v>
      </c>
      <c r="E113" s="100" t="s">
        <v>326</v>
      </c>
      <c r="F113" s="100" t="s">
        <v>327</v>
      </c>
      <c r="G113" s="101" t="s">
        <v>442</v>
      </c>
      <c r="H113" s="101"/>
      <c r="I113" s="101" t="s">
        <v>443</v>
      </c>
      <c r="J113" s="101"/>
      <c r="K113" s="101"/>
      <c r="L113" s="101"/>
    </row>
    <row r="114" spans="1:12" ht="22.5">
      <c r="A114" s="123"/>
      <c r="B114" s="123"/>
      <c r="C114" s="124"/>
      <c r="D114" s="123"/>
      <c r="E114" s="100" t="s">
        <v>326</v>
      </c>
      <c r="F114" s="100" t="s">
        <v>328</v>
      </c>
      <c r="G114" s="101" t="s">
        <v>436</v>
      </c>
      <c r="H114" s="101"/>
      <c r="I114" s="102">
        <v>1</v>
      </c>
      <c r="J114" s="101"/>
      <c r="K114" s="101"/>
      <c r="L114" s="101"/>
    </row>
    <row r="115" spans="1:12" ht="22.5">
      <c r="A115" s="123"/>
      <c r="B115" s="123"/>
      <c r="C115" s="124"/>
      <c r="D115" s="123"/>
      <c r="E115" s="100" t="s">
        <v>326</v>
      </c>
      <c r="F115" s="100" t="s">
        <v>331</v>
      </c>
      <c r="G115" s="101" t="s">
        <v>444</v>
      </c>
      <c r="H115" s="101"/>
      <c r="I115" s="101" t="s">
        <v>429</v>
      </c>
      <c r="J115" s="101"/>
      <c r="K115" s="101"/>
      <c r="L115" s="101"/>
    </row>
    <row r="116" spans="1:12" ht="33.75">
      <c r="A116" s="123"/>
      <c r="B116" s="123"/>
      <c r="C116" s="124"/>
      <c r="D116" s="123"/>
      <c r="E116" s="100" t="s">
        <v>326</v>
      </c>
      <c r="F116" s="100" t="s">
        <v>333</v>
      </c>
      <c r="G116" s="101" t="s">
        <v>354</v>
      </c>
      <c r="H116" s="101"/>
      <c r="I116" s="101" t="s">
        <v>445</v>
      </c>
      <c r="J116" s="101"/>
      <c r="K116" s="101"/>
      <c r="L116" s="101"/>
    </row>
    <row r="117" spans="1:12">
      <c r="A117" s="123"/>
      <c r="B117" s="123"/>
      <c r="C117" s="124"/>
      <c r="D117" s="123"/>
      <c r="E117" s="100" t="s">
        <v>336</v>
      </c>
      <c r="F117" s="100" t="s">
        <v>337</v>
      </c>
      <c r="G117" s="101"/>
      <c r="H117" s="101"/>
      <c r="I117" s="101"/>
      <c r="J117" s="101"/>
      <c r="K117" s="101"/>
      <c r="L117" s="101"/>
    </row>
    <row r="118" spans="1:12">
      <c r="A118" s="123"/>
      <c r="B118" s="123"/>
      <c r="C118" s="124"/>
      <c r="D118" s="123"/>
      <c r="E118" s="100" t="s">
        <v>336</v>
      </c>
      <c r="F118" s="100" t="s">
        <v>339</v>
      </c>
      <c r="G118" s="101"/>
      <c r="H118" s="101"/>
      <c r="I118" s="101"/>
      <c r="J118" s="101"/>
      <c r="K118" s="101"/>
      <c r="L118" s="101"/>
    </row>
    <row r="119" spans="1:12">
      <c r="A119" s="123"/>
      <c r="B119" s="123"/>
      <c r="C119" s="124"/>
      <c r="D119" s="123"/>
      <c r="E119" s="100" t="s">
        <v>336</v>
      </c>
      <c r="F119" s="100" t="s">
        <v>342</v>
      </c>
      <c r="G119" s="101"/>
      <c r="H119" s="101"/>
      <c r="I119" s="101"/>
      <c r="J119" s="101"/>
      <c r="K119" s="101"/>
      <c r="L119" s="101"/>
    </row>
    <row r="120" spans="1:12">
      <c r="A120" s="123"/>
      <c r="B120" s="123"/>
      <c r="C120" s="124"/>
      <c r="D120" s="123"/>
      <c r="E120" s="100" t="s">
        <v>336</v>
      </c>
      <c r="F120" s="100" t="s">
        <v>343</v>
      </c>
      <c r="G120" s="101"/>
      <c r="H120" s="101"/>
      <c r="I120" s="101"/>
      <c r="J120" s="101"/>
      <c r="K120" s="101"/>
      <c r="L120" s="101"/>
    </row>
    <row r="121" spans="1:12">
      <c r="A121" s="123"/>
      <c r="B121" s="123"/>
      <c r="C121" s="124"/>
      <c r="D121" s="123"/>
      <c r="E121" s="100" t="s">
        <v>344</v>
      </c>
      <c r="F121" s="100" t="s">
        <v>345</v>
      </c>
      <c r="G121" s="101" t="s">
        <v>439</v>
      </c>
      <c r="H121" s="101"/>
      <c r="I121" s="101" t="s">
        <v>422</v>
      </c>
      <c r="J121" s="101"/>
      <c r="K121" s="101"/>
      <c r="L121" s="101"/>
    </row>
    <row r="122" spans="1:12">
      <c r="A122" s="121" t="s">
        <v>446</v>
      </c>
      <c r="B122" s="121"/>
      <c r="C122" s="122"/>
      <c r="D122" s="122"/>
      <c r="E122" s="122"/>
      <c r="F122" s="122"/>
      <c r="G122" s="122"/>
      <c r="H122" s="122"/>
      <c r="I122" s="122"/>
      <c r="J122" s="122"/>
      <c r="K122" s="122"/>
      <c r="L122" s="122"/>
    </row>
  </sheetData>
  <mergeCells count="56">
    <mergeCell ref="A2:L2"/>
    <mergeCell ref="A3:D3"/>
    <mergeCell ref="J3:L3"/>
    <mergeCell ref="A5:A13"/>
    <mergeCell ref="B5:B13"/>
    <mergeCell ref="C5:C13"/>
    <mergeCell ref="D5:D13"/>
    <mergeCell ref="A14:A22"/>
    <mergeCell ref="B14:B22"/>
    <mergeCell ref="C14:C22"/>
    <mergeCell ref="D14:D22"/>
    <mergeCell ref="A23:A31"/>
    <mergeCell ref="B23:B31"/>
    <mergeCell ref="C23:C31"/>
    <mergeCell ref="D23:D31"/>
    <mergeCell ref="A32:A40"/>
    <mergeCell ref="B32:B40"/>
    <mergeCell ref="C32:C40"/>
    <mergeCell ref="D32:D40"/>
    <mergeCell ref="A41:A49"/>
    <mergeCell ref="B41:B49"/>
    <mergeCell ref="C41:C49"/>
    <mergeCell ref="D41:D49"/>
    <mergeCell ref="A50:A58"/>
    <mergeCell ref="B50:B58"/>
    <mergeCell ref="C50:C58"/>
    <mergeCell ref="D50:D58"/>
    <mergeCell ref="A59:A67"/>
    <mergeCell ref="B59:B67"/>
    <mergeCell ref="C59:C67"/>
    <mergeCell ref="D59:D67"/>
    <mergeCell ref="A68:A76"/>
    <mergeCell ref="B68:B76"/>
    <mergeCell ref="C68:C76"/>
    <mergeCell ref="D68:D76"/>
    <mergeCell ref="A77:A85"/>
    <mergeCell ref="B77:B85"/>
    <mergeCell ref="C77:C85"/>
    <mergeCell ref="D77:D85"/>
    <mergeCell ref="A86:A94"/>
    <mergeCell ref="B86:B94"/>
    <mergeCell ref="C86:C94"/>
    <mergeCell ref="D86:D94"/>
    <mergeCell ref="A95:A103"/>
    <mergeCell ref="B95:B103"/>
    <mergeCell ref="C95:C103"/>
    <mergeCell ref="D95:D103"/>
    <mergeCell ref="A122:L122"/>
    <mergeCell ref="A104:A112"/>
    <mergeCell ref="B104:B112"/>
    <mergeCell ref="C104:C112"/>
    <mergeCell ref="D104:D112"/>
    <mergeCell ref="A113:A121"/>
    <mergeCell ref="B113:B121"/>
    <mergeCell ref="C113:C121"/>
    <mergeCell ref="D113:D121"/>
  </mergeCells>
  <phoneticPr fontId="18" type="noConversion"/>
  <dataValidations count="1">
    <dataValidation type="list" allowBlank="1" showInputMessage="1" showErrorMessage="1" sqref="L5 L14 L23 L32 L41 L50 L59 L68 L77 L86 L95 L104 L113">
      <formula1>"正向指标,反向指标"</formula1>
    </dataValidation>
  </dataValidations>
  <printOptions horizontalCentered="1"/>
  <pageMargins left="0.59027777777777801" right="0.59027777777777801" top="1.37777777777778" bottom="0.98402777777777795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A9" sqref="A9"/>
    </sheetView>
  </sheetViews>
  <sheetFormatPr defaultColWidth="9" defaultRowHeight="14.25"/>
  <cols>
    <col min="1" max="1" width="123.125" style="69" customWidth="1"/>
    <col min="2" max="16384" width="9" style="69"/>
  </cols>
  <sheetData>
    <row r="1" spans="1:1" ht="137.1" customHeight="1">
      <c r="A1" s="70" t="s">
        <v>447</v>
      </c>
    </row>
  </sheetData>
  <phoneticPr fontId="18" type="noConversion"/>
  <printOptions horizontalCentered="1"/>
  <pageMargins left="0.59027777777777801" right="0.59027777777777801" top="3.5430555555555601" bottom="0.78680555555555598" header="0.5" footer="0.5"/>
  <pageSetup paperSize="9" scale="74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workbookViewId="0">
      <pane ySplit="5" topLeftCell="A32" activePane="bottomLeft" state="frozen"/>
      <selection pane="bottomLeft" activeCell="E41" sqref="E41"/>
    </sheetView>
  </sheetViews>
  <sheetFormatPr defaultColWidth="10" defaultRowHeight="13.5"/>
  <cols>
    <col min="1" max="1" width="1.5" style="6" customWidth="1"/>
    <col min="2" max="2" width="40.625" style="6" customWidth="1"/>
    <col min="3" max="3" width="15.625" style="6" customWidth="1"/>
    <col min="4" max="4" width="40.625" style="6" customWidth="1"/>
    <col min="5" max="5" width="15.625" style="6" customWidth="1"/>
    <col min="6" max="6" width="1.5" style="6" customWidth="1"/>
    <col min="7" max="11" width="9.75" style="6" customWidth="1"/>
    <col min="12" max="16384" width="10" style="6"/>
  </cols>
  <sheetData>
    <row r="1" spans="1:6" s="58" customFormat="1" ht="24.95" customHeight="1">
      <c r="A1" s="2"/>
      <c r="B1" s="2" t="s">
        <v>3</v>
      </c>
      <c r="C1" s="59"/>
      <c r="D1" s="2"/>
      <c r="E1" s="60" t="s">
        <v>4</v>
      </c>
      <c r="F1" s="61" t="s">
        <v>5</v>
      </c>
    </row>
    <row r="2" spans="1:6" ht="22.9" customHeight="1">
      <c r="A2" s="49"/>
      <c r="B2" s="103" t="s">
        <v>6</v>
      </c>
      <c r="C2" s="103"/>
      <c r="D2" s="103"/>
      <c r="E2" s="103"/>
      <c r="F2" s="55"/>
    </row>
    <row r="3" spans="1:6" ht="19.5" customHeight="1">
      <c r="A3" s="51"/>
      <c r="B3" s="12" t="s">
        <v>7</v>
      </c>
      <c r="C3" s="44"/>
      <c r="D3" s="44"/>
      <c r="E3" s="52" t="s">
        <v>8</v>
      </c>
      <c r="F3" s="56"/>
    </row>
    <row r="4" spans="1:6" ht="26.1" customHeight="1">
      <c r="A4" s="53"/>
      <c r="B4" s="104" t="s">
        <v>9</v>
      </c>
      <c r="C4" s="104"/>
      <c r="D4" s="104" t="s">
        <v>10</v>
      </c>
      <c r="E4" s="104"/>
      <c r="F4" s="47"/>
    </row>
    <row r="5" spans="1:6" ht="26.1" customHeight="1">
      <c r="A5" s="53"/>
      <c r="B5" s="15" t="s">
        <v>11</v>
      </c>
      <c r="C5" s="15" t="s">
        <v>12</v>
      </c>
      <c r="D5" s="15" t="s">
        <v>11</v>
      </c>
      <c r="E5" s="15" t="s">
        <v>12</v>
      </c>
      <c r="F5" s="47"/>
    </row>
    <row r="6" spans="1:6" ht="26.1" customHeight="1">
      <c r="A6" s="105"/>
      <c r="B6" s="27" t="s">
        <v>13</v>
      </c>
      <c r="C6" s="28">
        <v>5713.5</v>
      </c>
      <c r="D6" s="27" t="s">
        <v>14</v>
      </c>
      <c r="E6" s="28"/>
      <c r="F6" s="23"/>
    </row>
    <row r="7" spans="1:6" ht="26.1" customHeight="1">
      <c r="A7" s="105"/>
      <c r="B7" s="27" t="s">
        <v>15</v>
      </c>
      <c r="C7" s="28"/>
      <c r="D7" s="27" t="s">
        <v>16</v>
      </c>
      <c r="E7" s="28"/>
      <c r="F7" s="23"/>
    </row>
    <row r="8" spans="1:6" ht="26.1" customHeight="1">
      <c r="A8" s="105"/>
      <c r="B8" s="27" t="s">
        <v>17</v>
      </c>
      <c r="C8" s="28"/>
      <c r="D8" s="27" t="s">
        <v>18</v>
      </c>
      <c r="E8" s="28"/>
      <c r="F8" s="23"/>
    </row>
    <row r="9" spans="1:6" ht="26.1" customHeight="1">
      <c r="A9" s="105"/>
      <c r="B9" s="27" t="s">
        <v>19</v>
      </c>
      <c r="C9" s="28"/>
      <c r="D9" s="27" t="s">
        <v>20</v>
      </c>
      <c r="E9" s="28">
        <v>4994.43</v>
      </c>
      <c r="F9" s="23"/>
    </row>
    <row r="10" spans="1:6" ht="26.1" customHeight="1">
      <c r="A10" s="105"/>
      <c r="B10" s="27" t="s">
        <v>21</v>
      </c>
      <c r="C10" s="28"/>
      <c r="D10" s="27" t="s">
        <v>22</v>
      </c>
      <c r="E10" s="28"/>
      <c r="F10" s="23"/>
    </row>
    <row r="11" spans="1:6" ht="26.1" customHeight="1">
      <c r="A11" s="105"/>
      <c r="B11" s="27" t="s">
        <v>23</v>
      </c>
      <c r="C11" s="28"/>
      <c r="D11" s="27" t="s">
        <v>24</v>
      </c>
      <c r="E11" s="28"/>
      <c r="F11" s="23"/>
    </row>
    <row r="12" spans="1:6" ht="26.1" customHeight="1">
      <c r="A12" s="105"/>
      <c r="B12" s="27" t="s">
        <v>25</v>
      </c>
      <c r="C12" s="28"/>
      <c r="D12" s="27" t="s">
        <v>26</v>
      </c>
      <c r="E12" s="28"/>
      <c r="F12" s="23"/>
    </row>
    <row r="13" spans="1:6" ht="26.1" customHeight="1">
      <c r="A13" s="105"/>
      <c r="B13" s="27" t="s">
        <v>25</v>
      </c>
      <c r="C13" s="28"/>
      <c r="D13" s="27" t="s">
        <v>27</v>
      </c>
      <c r="E13" s="28">
        <v>354.18</v>
      </c>
      <c r="F13" s="23"/>
    </row>
    <row r="14" spans="1:6" ht="26.1" customHeight="1">
      <c r="A14" s="105"/>
      <c r="B14" s="27" t="s">
        <v>25</v>
      </c>
      <c r="C14" s="28"/>
      <c r="D14" s="27" t="s">
        <v>28</v>
      </c>
      <c r="E14" s="28"/>
      <c r="F14" s="23"/>
    </row>
    <row r="15" spans="1:6" ht="26.1" customHeight="1">
      <c r="A15" s="105"/>
      <c r="B15" s="27" t="s">
        <v>25</v>
      </c>
      <c r="C15" s="28"/>
      <c r="D15" s="27" t="s">
        <v>29</v>
      </c>
      <c r="E15" s="28">
        <v>147.16999999999999</v>
      </c>
      <c r="F15" s="23"/>
    </row>
    <row r="16" spans="1:6" ht="26.1" customHeight="1">
      <c r="A16" s="105"/>
      <c r="B16" s="27" t="s">
        <v>25</v>
      </c>
      <c r="C16" s="28"/>
      <c r="D16" s="27" t="s">
        <v>30</v>
      </c>
      <c r="E16" s="28"/>
      <c r="F16" s="23"/>
    </row>
    <row r="17" spans="1:6" ht="26.1" customHeight="1">
      <c r="A17" s="105"/>
      <c r="B17" s="27" t="s">
        <v>25</v>
      </c>
      <c r="C17" s="28"/>
      <c r="D17" s="27" t="s">
        <v>31</v>
      </c>
      <c r="E17" s="28"/>
      <c r="F17" s="23"/>
    </row>
    <row r="18" spans="1:6" ht="26.1" customHeight="1">
      <c r="A18" s="105"/>
      <c r="B18" s="27" t="s">
        <v>25</v>
      </c>
      <c r="C18" s="28"/>
      <c r="D18" s="27" t="s">
        <v>32</v>
      </c>
      <c r="E18" s="28"/>
      <c r="F18" s="23"/>
    </row>
    <row r="19" spans="1:6" ht="26.1" customHeight="1">
      <c r="A19" s="105"/>
      <c r="B19" s="27" t="s">
        <v>25</v>
      </c>
      <c r="C19" s="28"/>
      <c r="D19" s="27" t="s">
        <v>33</v>
      </c>
      <c r="E19" s="28"/>
      <c r="F19" s="23"/>
    </row>
    <row r="20" spans="1:6" ht="26.1" customHeight="1">
      <c r="A20" s="105"/>
      <c r="B20" s="27" t="s">
        <v>25</v>
      </c>
      <c r="C20" s="28"/>
      <c r="D20" s="27" t="s">
        <v>34</v>
      </c>
      <c r="E20" s="28"/>
      <c r="F20" s="23"/>
    </row>
    <row r="21" spans="1:6" ht="26.1" customHeight="1">
      <c r="A21" s="105"/>
      <c r="B21" s="27" t="s">
        <v>25</v>
      </c>
      <c r="C21" s="28"/>
      <c r="D21" s="27" t="s">
        <v>35</v>
      </c>
      <c r="E21" s="28"/>
      <c r="F21" s="23"/>
    </row>
    <row r="22" spans="1:6" ht="26.1" customHeight="1">
      <c r="A22" s="105"/>
      <c r="B22" s="27" t="s">
        <v>25</v>
      </c>
      <c r="C22" s="28"/>
      <c r="D22" s="27" t="s">
        <v>36</v>
      </c>
      <c r="E22" s="28"/>
      <c r="F22" s="23"/>
    </row>
    <row r="23" spans="1:6" ht="26.1" customHeight="1">
      <c r="A23" s="105"/>
      <c r="B23" s="27" t="s">
        <v>25</v>
      </c>
      <c r="C23" s="28"/>
      <c r="D23" s="27" t="s">
        <v>37</v>
      </c>
      <c r="E23" s="28"/>
      <c r="F23" s="23"/>
    </row>
    <row r="24" spans="1:6" ht="26.1" customHeight="1">
      <c r="A24" s="105"/>
      <c r="B24" s="27" t="s">
        <v>25</v>
      </c>
      <c r="C24" s="28"/>
      <c r="D24" s="27" t="s">
        <v>38</v>
      </c>
      <c r="E24" s="28"/>
      <c r="F24" s="23"/>
    </row>
    <row r="25" spans="1:6" ht="26.1" customHeight="1">
      <c r="A25" s="105"/>
      <c r="B25" s="27" t="s">
        <v>25</v>
      </c>
      <c r="C25" s="28"/>
      <c r="D25" s="27" t="s">
        <v>39</v>
      </c>
      <c r="E25" s="28">
        <v>217.72</v>
      </c>
      <c r="F25" s="23"/>
    </row>
    <row r="26" spans="1:6" ht="26.1" customHeight="1">
      <c r="A26" s="105"/>
      <c r="B26" s="27" t="s">
        <v>25</v>
      </c>
      <c r="C26" s="28"/>
      <c r="D26" s="27" t="s">
        <v>40</v>
      </c>
      <c r="E26" s="28"/>
      <c r="F26" s="23"/>
    </row>
    <row r="27" spans="1:6" ht="26.1" customHeight="1">
      <c r="A27" s="105"/>
      <c r="B27" s="27" t="s">
        <v>25</v>
      </c>
      <c r="C27" s="28"/>
      <c r="D27" s="27" t="s">
        <v>41</v>
      </c>
      <c r="E27" s="28"/>
      <c r="F27" s="23"/>
    </row>
    <row r="28" spans="1:6" ht="26.1" customHeight="1">
      <c r="A28" s="105"/>
      <c r="B28" s="27" t="s">
        <v>25</v>
      </c>
      <c r="C28" s="28"/>
      <c r="D28" s="27" t="s">
        <v>42</v>
      </c>
      <c r="E28" s="28"/>
      <c r="F28" s="23"/>
    </row>
    <row r="29" spans="1:6" ht="26.1" customHeight="1">
      <c r="A29" s="105"/>
      <c r="B29" s="27" t="s">
        <v>25</v>
      </c>
      <c r="C29" s="28"/>
      <c r="D29" s="27" t="s">
        <v>43</v>
      </c>
      <c r="E29" s="28"/>
      <c r="F29" s="23"/>
    </row>
    <row r="30" spans="1:6" ht="26.1" customHeight="1">
      <c r="A30" s="105"/>
      <c r="B30" s="27" t="s">
        <v>25</v>
      </c>
      <c r="C30" s="28"/>
      <c r="D30" s="27" t="s">
        <v>44</v>
      </c>
      <c r="E30" s="28"/>
      <c r="F30" s="23"/>
    </row>
    <row r="31" spans="1:6" ht="26.1" customHeight="1">
      <c r="A31" s="105"/>
      <c r="B31" s="27" t="s">
        <v>25</v>
      </c>
      <c r="C31" s="28"/>
      <c r="D31" s="27" t="s">
        <v>45</v>
      </c>
      <c r="E31" s="28"/>
      <c r="F31" s="23"/>
    </row>
    <row r="32" spans="1:6" ht="26.1" customHeight="1">
      <c r="A32" s="105"/>
      <c r="B32" s="27" t="s">
        <v>25</v>
      </c>
      <c r="C32" s="28"/>
      <c r="D32" s="27" t="s">
        <v>46</v>
      </c>
      <c r="E32" s="28"/>
      <c r="F32" s="23"/>
    </row>
    <row r="33" spans="1:6" ht="26.1" customHeight="1">
      <c r="A33" s="105"/>
      <c r="B33" s="27" t="s">
        <v>25</v>
      </c>
      <c r="C33" s="28"/>
      <c r="D33" s="27" t="s">
        <v>47</v>
      </c>
      <c r="E33" s="28"/>
      <c r="F33" s="23"/>
    </row>
    <row r="34" spans="1:6" ht="26.1" customHeight="1">
      <c r="A34" s="105"/>
      <c r="B34" s="27" t="s">
        <v>25</v>
      </c>
      <c r="C34" s="28"/>
      <c r="D34" s="27" t="s">
        <v>48</v>
      </c>
      <c r="E34" s="28"/>
      <c r="F34" s="23"/>
    </row>
    <row r="35" spans="1:6" ht="26.1" customHeight="1">
      <c r="A35" s="105"/>
      <c r="B35" s="27" t="s">
        <v>25</v>
      </c>
      <c r="C35" s="28"/>
      <c r="D35" s="27" t="s">
        <v>49</v>
      </c>
      <c r="E35" s="28"/>
      <c r="F35" s="23"/>
    </row>
    <row r="36" spans="1:6" ht="26.1" customHeight="1">
      <c r="A36" s="17"/>
      <c r="B36" s="15" t="s">
        <v>50</v>
      </c>
      <c r="C36" s="18">
        <v>5713.5</v>
      </c>
      <c r="D36" s="15" t="s">
        <v>51</v>
      </c>
      <c r="E36" s="18">
        <v>5713.5</v>
      </c>
      <c r="F36" s="24"/>
    </row>
    <row r="37" spans="1:6" ht="26.1" customHeight="1">
      <c r="A37" s="14"/>
      <c r="B37" s="27" t="s">
        <v>52</v>
      </c>
      <c r="C37" s="28"/>
      <c r="D37" s="27" t="s">
        <v>53</v>
      </c>
      <c r="E37" s="28"/>
      <c r="F37" s="62"/>
    </row>
    <row r="38" spans="1:6" ht="26.1" customHeight="1">
      <c r="A38" s="63"/>
      <c r="B38" s="27" t="s">
        <v>54</v>
      </c>
      <c r="C38" s="28"/>
      <c r="D38" s="27" t="s">
        <v>55</v>
      </c>
      <c r="E38" s="28"/>
      <c r="F38" s="62"/>
    </row>
    <row r="39" spans="1:6" ht="26.1" customHeight="1">
      <c r="A39" s="63"/>
      <c r="B39" s="64"/>
      <c r="C39" s="64"/>
      <c r="D39" s="27" t="s">
        <v>56</v>
      </c>
      <c r="E39" s="28"/>
      <c r="F39" s="62"/>
    </row>
    <row r="40" spans="1:6" ht="26.1" customHeight="1">
      <c r="A40" s="65"/>
      <c r="B40" s="15" t="s">
        <v>57</v>
      </c>
      <c r="C40" s="18">
        <v>5713.5</v>
      </c>
      <c r="D40" s="15" t="s">
        <v>58</v>
      </c>
      <c r="E40" s="18">
        <v>5713.5</v>
      </c>
      <c r="F40" s="66"/>
    </row>
    <row r="41" spans="1:6" ht="9.75" customHeight="1">
      <c r="A41" s="54"/>
      <c r="B41" s="54"/>
      <c r="C41" s="67"/>
      <c r="D41" s="67"/>
      <c r="E41" s="54"/>
      <c r="F41" s="68"/>
    </row>
  </sheetData>
  <mergeCells count="4">
    <mergeCell ref="B2:E2"/>
    <mergeCell ref="B4:C4"/>
    <mergeCell ref="D4:E4"/>
    <mergeCell ref="A6:A35"/>
  </mergeCells>
  <phoneticPr fontId="18" type="noConversion"/>
  <printOptions horizontalCentered="1"/>
  <pageMargins left="1.37777777777778" right="0.98402777777777795" top="0.59027777777777801" bottom="0.59027777777777801" header="0" footer="0"/>
  <pageSetup paperSize="9" scale="66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"/>
  <sheetViews>
    <sheetView workbookViewId="0">
      <pane ySplit="6" topLeftCell="A7" activePane="bottomLeft" state="frozen"/>
      <selection pane="bottomLeft" activeCell="D8" sqref="D8"/>
    </sheetView>
  </sheetViews>
  <sheetFormatPr defaultColWidth="10" defaultRowHeight="13.5"/>
  <cols>
    <col min="1" max="1" width="1.5" style="6" customWidth="1"/>
    <col min="2" max="12" width="15.125" style="6" customWidth="1"/>
    <col min="13" max="13" width="1.5" style="6" customWidth="1"/>
    <col min="14" max="14" width="9.75" style="6" customWidth="1"/>
    <col min="15" max="16384" width="10" style="6"/>
  </cols>
  <sheetData>
    <row r="1" spans="1:13" ht="24.95" customHeight="1">
      <c r="A1" s="7"/>
      <c r="B1" s="2" t="s">
        <v>59</v>
      </c>
      <c r="C1" s="9"/>
      <c r="D1" s="9"/>
      <c r="E1" s="40"/>
      <c r="F1" s="40"/>
      <c r="G1" s="40"/>
      <c r="H1" s="40"/>
      <c r="I1" s="40"/>
      <c r="J1" s="40"/>
      <c r="K1" s="40"/>
      <c r="L1" s="10" t="s">
        <v>60</v>
      </c>
      <c r="M1" s="14"/>
    </row>
    <row r="2" spans="1:13" ht="22.9" customHeight="1">
      <c r="A2" s="7"/>
      <c r="B2" s="106" t="s">
        <v>61</v>
      </c>
      <c r="C2" s="107"/>
      <c r="D2" s="107"/>
      <c r="E2" s="107"/>
      <c r="F2" s="107"/>
      <c r="G2" s="107"/>
      <c r="H2" s="107"/>
      <c r="I2" s="107"/>
      <c r="J2" s="107"/>
      <c r="K2" s="107"/>
      <c r="L2" s="108"/>
      <c r="M2" s="14" t="s">
        <v>5</v>
      </c>
    </row>
    <row r="3" spans="1:13" ht="19.5" customHeight="1">
      <c r="A3" s="11"/>
      <c r="B3" s="109" t="s">
        <v>7</v>
      </c>
      <c r="C3" s="109"/>
      <c r="D3" s="41"/>
      <c r="E3" s="11"/>
      <c r="F3" s="41"/>
      <c r="G3" s="41"/>
      <c r="H3" s="41"/>
      <c r="I3" s="41"/>
      <c r="J3" s="41"/>
      <c r="K3" s="41"/>
      <c r="L3" s="13" t="s">
        <v>8</v>
      </c>
      <c r="M3" s="21"/>
    </row>
    <row r="4" spans="1:13" ht="24.4" customHeight="1">
      <c r="A4" s="16"/>
      <c r="B4" s="110" t="s">
        <v>62</v>
      </c>
      <c r="C4" s="110" t="s">
        <v>63</v>
      </c>
      <c r="D4" s="110" t="s">
        <v>64</v>
      </c>
      <c r="E4" s="110" t="s">
        <v>65</v>
      </c>
      <c r="F4" s="110" t="s">
        <v>66</v>
      </c>
      <c r="G4" s="110" t="s">
        <v>67</v>
      </c>
      <c r="H4" s="110" t="s">
        <v>68</v>
      </c>
      <c r="I4" s="110" t="s">
        <v>69</v>
      </c>
      <c r="J4" s="110" t="s">
        <v>70</v>
      </c>
      <c r="K4" s="110" t="s">
        <v>71</v>
      </c>
      <c r="L4" s="110" t="s">
        <v>72</v>
      </c>
      <c r="M4" s="23"/>
    </row>
    <row r="5" spans="1:13" ht="24.4" customHeight="1">
      <c r="A5" s="16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23"/>
    </row>
    <row r="6" spans="1:13" ht="24.4" customHeight="1">
      <c r="A6" s="16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23"/>
    </row>
    <row r="7" spans="1:13" ht="32.1" customHeight="1">
      <c r="A7" s="17"/>
      <c r="B7" s="18">
        <v>5713.5</v>
      </c>
      <c r="C7" s="18"/>
      <c r="D7" s="18">
        <v>5713.5</v>
      </c>
      <c r="E7" s="18"/>
      <c r="F7" s="18"/>
      <c r="G7" s="18"/>
      <c r="H7" s="18"/>
      <c r="I7" s="18"/>
      <c r="J7" s="18"/>
      <c r="K7" s="18"/>
      <c r="L7" s="18"/>
      <c r="M7" s="24"/>
    </row>
    <row r="8" spans="1:13" ht="9.75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20"/>
      <c r="M8" s="25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8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workbookViewId="0">
      <pane ySplit="6" topLeftCell="A7" activePane="bottomLeft" state="frozen"/>
      <selection pane="bottomLeft" activeCell="G9" sqref="G9"/>
    </sheetView>
  </sheetViews>
  <sheetFormatPr defaultColWidth="10" defaultRowHeight="13.5"/>
  <cols>
    <col min="1" max="1" width="1.5" style="6" customWidth="1"/>
    <col min="2" max="4" width="5.625" style="6" customWidth="1"/>
    <col min="5" max="5" width="41.25" style="6" customWidth="1"/>
    <col min="6" max="10" width="14.125" style="6" customWidth="1"/>
    <col min="11" max="11" width="1.5" style="6" customWidth="1"/>
    <col min="12" max="14" width="9.75" style="6" customWidth="1"/>
    <col min="15" max="16384" width="10" style="6"/>
  </cols>
  <sheetData>
    <row r="1" spans="1:11" ht="24.95" customHeight="1">
      <c r="A1" s="7"/>
      <c r="B1" s="2" t="s">
        <v>73</v>
      </c>
      <c r="C1" s="7"/>
      <c r="D1" s="7"/>
      <c r="E1" s="40"/>
      <c r="F1" s="9"/>
      <c r="G1" s="9"/>
      <c r="H1" s="9"/>
      <c r="I1" s="9"/>
      <c r="J1" s="10" t="s">
        <v>74</v>
      </c>
      <c r="K1" s="14"/>
    </row>
    <row r="2" spans="1:11" ht="22.9" customHeight="1">
      <c r="A2" s="7"/>
      <c r="B2" s="111" t="s">
        <v>75</v>
      </c>
      <c r="C2" s="111"/>
      <c r="D2" s="111"/>
      <c r="E2" s="111"/>
      <c r="F2" s="111"/>
      <c r="G2" s="111"/>
      <c r="H2" s="111"/>
      <c r="I2" s="111"/>
      <c r="J2" s="111"/>
      <c r="K2" s="14" t="s">
        <v>5</v>
      </c>
    </row>
    <row r="3" spans="1:11" ht="19.5" customHeight="1">
      <c r="A3" s="11"/>
      <c r="B3" s="109" t="s">
        <v>7</v>
      </c>
      <c r="C3" s="109"/>
      <c r="D3" s="109"/>
      <c r="E3" s="109"/>
      <c r="F3" s="11"/>
      <c r="G3" s="11"/>
      <c r="H3" s="41"/>
      <c r="I3" s="41"/>
      <c r="J3" s="13" t="s">
        <v>8</v>
      </c>
      <c r="K3" s="21"/>
    </row>
    <row r="4" spans="1:11" ht="24.4" customHeight="1">
      <c r="A4" s="14"/>
      <c r="B4" s="104" t="s">
        <v>11</v>
      </c>
      <c r="C4" s="104"/>
      <c r="D4" s="104"/>
      <c r="E4" s="104"/>
      <c r="F4" s="104" t="s">
        <v>62</v>
      </c>
      <c r="G4" s="104" t="s">
        <v>76</v>
      </c>
      <c r="H4" s="104" t="s">
        <v>77</v>
      </c>
      <c r="I4" s="104" t="s">
        <v>78</v>
      </c>
      <c r="J4" s="110" t="s">
        <v>79</v>
      </c>
      <c r="K4" s="22"/>
    </row>
    <row r="5" spans="1:11" ht="24.4" customHeight="1">
      <c r="A5" s="16"/>
      <c r="B5" s="104" t="s">
        <v>80</v>
      </c>
      <c r="C5" s="104"/>
      <c r="D5" s="104"/>
      <c r="E5" s="104" t="s">
        <v>81</v>
      </c>
      <c r="F5" s="104"/>
      <c r="G5" s="104"/>
      <c r="H5" s="104"/>
      <c r="I5" s="104"/>
      <c r="J5" s="104"/>
      <c r="K5" s="22"/>
    </row>
    <row r="6" spans="1:11" ht="24.4" customHeight="1">
      <c r="A6" s="16"/>
      <c r="B6" s="15" t="s">
        <v>82</v>
      </c>
      <c r="C6" s="15" t="s">
        <v>83</v>
      </c>
      <c r="D6" s="15" t="s">
        <v>84</v>
      </c>
      <c r="E6" s="104"/>
      <c r="F6" s="104"/>
      <c r="G6" s="104"/>
      <c r="H6" s="104"/>
      <c r="I6" s="104"/>
      <c r="J6" s="104"/>
      <c r="K6" s="23"/>
    </row>
    <row r="7" spans="1:11" ht="27" customHeight="1">
      <c r="A7" s="17"/>
      <c r="B7" s="15"/>
      <c r="C7" s="15"/>
      <c r="D7" s="15"/>
      <c r="E7" s="15" t="s">
        <v>85</v>
      </c>
      <c r="F7" s="78">
        <f>SUM(F8:F17)</f>
        <v>5713.5</v>
      </c>
      <c r="G7" s="78">
        <f t="shared" ref="G7:H7" si="0">SUM(G8:G17)</f>
        <v>5268.5</v>
      </c>
      <c r="H7" s="78">
        <f t="shared" si="0"/>
        <v>445</v>
      </c>
      <c r="I7" s="18"/>
      <c r="J7" s="18"/>
      <c r="K7" s="24"/>
    </row>
    <row r="8" spans="1:11" ht="27" customHeight="1">
      <c r="A8" s="17"/>
      <c r="B8" s="74" t="s">
        <v>185</v>
      </c>
      <c r="C8" s="74" t="s">
        <v>186</v>
      </c>
      <c r="D8" s="74" t="s">
        <v>187</v>
      </c>
      <c r="E8" s="74" t="s">
        <v>197</v>
      </c>
      <c r="F8" s="75">
        <v>4549.43</v>
      </c>
      <c r="G8" s="76">
        <v>4549.43</v>
      </c>
      <c r="H8" s="77">
        <v>0</v>
      </c>
      <c r="I8" s="18"/>
      <c r="J8" s="18"/>
      <c r="K8" s="24"/>
    </row>
    <row r="9" spans="1:11" ht="27" customHeight="1">
      <c r="A9" s="17"/>
      <c r="B9" s="74" t="s">
        <v>185</v>
      </c>
      <c r="C9" s="74" t="s">
        <v>186</v>
      </c>
      <c r="D9" s="74" t="s">
        <v>188</v>
      </c>
      <c r="E9" s="74" t="s">
        <v>198</v>
      </c>
      <c r="F9" s="75">
        <v>311</v>
      </c>
      <c r="G9" s="76">
        <v>0</v>
      </c>
      <c r="H9" s="77">
        <v>311</v>
      </c>
      <c r="I9" s="18"/>
      <c r="J9" s="18"/>
      <c r="K9" s="24"/>
    </row>
    <row r="10" spans="1:11" ht="27" customHeight="1">
      <c r="A10" s="17"/>
      <c r="B10" s="74" t="s">
        <v>185</v>
      </c>
      <c r="C10" s="74" t="s">
        <v>186</v>
      </c>
      <c r="D10" s="74" t="s">
        <v>189</v>
      </c>
      <c r="E10" s="74" t="s">
        <v>199</v>
      </c>
      <c r="F10" s="75">
        <v>23</v>
      </c>
      <c r="G10" s="76">
        <v>0</v>
      </c>
      <c r="H10" s="77">
        <v>23</v>
      </c>
      <c r="I10" s="18"/>
      <c r="J10" s="18"/>
      <c r="K10" s="24"/>
    </row>
    <row r="11" spans="1:11" ht="27" customHeight="1">
      <c r="A11" s="17"/>
      <c r="B11" s="74" t="s">
        <v>185</v>
      </c>
      <c r="C11" s="74" t="s">
        <v>186</v>
      </c>
      <c r="D11" s="74" t="s">
        <v>190</v>
      </c>
      <c r="E11" s="74" t="s">
        <v>200</v>
      </c>
      <c r="F11" s="75">
        <v>17.600000000000001</v>
      </c>
      <c r="G11" s="76">
        <v>0</v>
      </c>
      <c r="H11" s="77">
        <v>17.600000000000001</v>
      </c>
      <c r="I11" s="18"/>
      <c r="J11" s="18"/>
      <c r="K11" s="24"/>
    </row>
    <row r="12" spans="1:11" ht="27" customHeight="1">
      <c r="A12" s="17"/>
      <c r="B12" s="74" t="s">
        <v>185</v>
      </c>
      <c r="C12" s="74" t="s">
        <v>186</v>
      </c>
      <c r="D12" s="74" t="s">
        <v>191</v>
      </c>
      <c r="E12" s="74" t="s">
        <v>201</v>
      </c>
      <c r="F12" s="75">
        <v>93.4</v>
      </c>
      <c r="G12" s="76">
        <v>0</v>
      </c>
      <c r="H12" s="77">
        <v>93.4</v>
      </c>
      <c r="I12" s="18"/>
      <c r="J12" s="18"/>
      <c r="K12" s="24"/>
    </row>
    <row r="13" spans="1:11" ht="27" customHeight="1">
      <c r="A13" s="17"/>
      <c r="B13" s="74" t="s">
        <v>192</v>
      </c>
      <c r="C13" s="74" t="s">
        <v>193</v>
      </c>
      <c r="D13" s="74" t="s">
        <v>187</v>
      </c>
      <c r="E13" s="74" t="s">
        <v>202</v>
      </c>
      <c r="F13" s="75">
        <v>0.15</v>
      </c>
      <c r="G13" s="76">
        <v>0.15</v>
      </c>
      <c r="H13" s="77">
        <v>0</v>
      </c>
      <c r="I13" s="18"/>
      <c r="J13" s="18"/>
      <c r="K13" s="24"/>
    </row>
    <row r="14" spans="1:11" ht="27" customHeight="1">
      <c r="A14" s="17"/>
      <c r="B14" s="74" t="s">
        <v>192</v>
      </c>
      <c r="C14" s="74" t="s">
        <v>193</v>
      </c>
      <c r="D14" s="74" t="s">
        <v>193</v>
      </c>
      <c r="E14" s="74" t="s">
        <v>203</v>
      </c>
      <c r="F14" s="75">
        <v>336.37</v>
      </c>
      <c r="G14" s="76">
        <v>336.37</v>
      </c>
      <c r="H14" s="77">
        <v>0</v>
      </c>
      <c r="I14" s="18"/>
      <c r="J14" s="18"/>
      <c r="K14" s="24"/>
    </row>
    <row r="15" spans="1:11" ht="27" customHeight="1">
      <c r="A15" s="17"/>
      <c r="B15" s="74" t="s">
        <v>192</v>
      </c>
      <c r="C15" s="74" t="s">
        <v>191</v>
      </c>
      <c r="D15" s="74" t="s">
        <v>191</v>
      </c>
      <c r="E15" s="74" t="s">
        <v>204</v>
      </c>
      <c r="F15" s="75">
        <v>17.66</v>
      </c>
      <c r="G15" s="76">
        <v>17.66</v>
      </c>
      <c r="H15" s="77">
        <v>0</v>
      </c>
      <c r="I15" s="18"/>
      <c r="J15" s="18"/>
      <c r="K15" s="24"/>
    </row>
    <row r="16" spans="1:11" ht="27" customHeight="1">
      <c r="B16" s="74" t="s">
        <v>194</v>
      </c>
      <c r="C16" s="74" t="s">
        <v>195</v>
      </c>
      <c r="D16" s="74" t="s">
        <v>187</v>
      </c>
      <c r="E16" s="74" t="s">
        <v>205</v>
      </c>
      <c r="F16" s="75">
        <v>147.16999999999999</v>
      </c>
      <c r="G16" s="76">
        <v>147.16999999999999</v>
      </c>
      <c r="H16" s="77">
        <v>0</v>
      </c>
    </row>
    <row r="17" spans="2:8" ht="27" customHeight="1">
      <c r="B17" s="74" t="s">
        <v>196</v>
      </c>
      <c r="C17" s="74" t="s">
        <v>186</v>
      </c>
      <c r="D17" s="74" t="s">
        <v>187</v>
      </c>
      <c r="E17" s="74" t="s">
        <v>206</v>
      </c>
      <c r="F17" s="75">
        <v>217.72</v>
      </c>
      <c r="G17" s="76">
        <v>217.72</v>
      </c>
      <c r="H17" s="77">
        <v>0</v>
      </c>
    </row>
    <row r="18" spans="2:8" ht="27" customHeight="1"/>
    <row r="19" spans="2:8" ht="27" customHeight="1"/>
    <row r="20" spans="2:8" ht="27" customHeight="1"/>
    <row r="21" spans="2:8" ht="27" customHeight="1"/>
    <row r="22" spans="2:8" ht="27" customHeight="1"/>
    <row r="23" spans="2:8" ht="27" customHeight="1"/>
    <row r="24" spans="2:8" ht="27" customHeight="1"/>
    <row r="25" spans="2:8" ht="27" customHeight="1"/>
    <row r="26" spans="2:8" ht="27" customHeight="1"/>
    <row r="27" spans="2:8" ht="27" customHeight="1"/>
    <row r="28" spans="2:8" ht="27" customHeight="1"/>
    <row r="29" spans="2:8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workbookViewId="0">
      <pane ySplit="5" topLeftCell="A6" activePane="bottomLeft" state="frozen"/>
      <selection pane="bottomLeft" activeCell="E6" sqref="E6:F6"/>
    </sheetView>
  </sheetViews>
  <sheetFormatPr defaultColWidth="10" defaultRowHeight="13.5"/>
  <cols>
    <col min="1" max="1" width="1.5" style="6" customWidth="1"/>
    <col min="2" max="2" width="28.5" style="6" customWidth="1"/>
    <col min="3" max="3" width="19.375" style="6" customWidth="1"/>
    <col min="4" max="4" width="28.5" style="6" customWidth="1"/>
    <col min="5" max="8" width="19.375" style="6" customWidth="1"/>
    <col min="9" max="9" width="1.5" style="6" customWidth="1"/>
    <col min="10" max="12" width="9.75" style="6" customWidth="1"/>
    <col min="13" max="16384" width="10" style="6"/>
  </cols>
  <sheetData>
    <row r="1" spans="1:9" ht="24.95" customHeight="1">
      <c r="A1" s="48"/>
      <c r="B1" s="2" t="s">
        <v>86</v>
      </c>
      <c r="C1" s="49"/>
      <c r="D1" s="49"/>
      <c r="E1" s="49"/>
      <c r="F1" s="49"/>
      <c r="G1" s="49"/>
      <c r="H1" s="50" t="s">
        <v>87</v>
      </c>
      <c r="I1" s="55" t="s">
        <v>5</v>
      </c>
    </row>
    <row r="2" spans="1:9" ht="22.9" customHeight="1">
      <c r="A2" s="49"/>
      <c r="B2" s="103" t="s">
        <v>88</v>
      </c>
      <c r="C2" s="103"/>
      <c r="D2" s="103"/>
      <c r="E2" s="103"/>
      <c r="F2" s="103"/>
      <c r="G2" s="103"/>
      <c r="H2" s="103"/>
      <c r="I2" s="55"/>
    </row>
    <row r="3" spans="1:9" ht="19.5" customHeight="1">
      <c r="A3" s="51"/>
      <c r="B3" s="109" t="s">
        <v>7</v>
      </c>
      <c r="C3" s="109"/>
      <c r="D3" s="44"/>
      <c r="E3" s="44"/>
      <c r="F3" s="44"/>
      <c r="G3" s="44"/>
      <c r="H3" s="52" t="s">
        <v>8</v>
      </c>
      <c r="I3" s="56"/>
    </row>
    <row r="4" spans="1:9" ht="15" customHeight="1">
      <c r="A4" s="53"/>
      <c r="B4" s="104" t="s">
        <v>9</v>
      </c>
      <c r="C4" s="104"/>
      <c r="D4" s="104" t="s">
        <v>10</v>
      </c>
      <c r="E4" s="104"/>
      <c r="F4" s="104"/>
      <c r="G4" s="104"/>
      <c r="H4" s="104"/>
      <c r="I4" s="47"/>
    </row>
    <row r="5" spans="1:9" ht="15" customHeight="1">
      <c r="A5" s="53"/>
      <c r="B5" s="15" t="s">
        <v>11</v>
      </c>
      <c r="C5" s="15" t="s">
        <v>12</v>
      </c>
      <c r="D5" s="15" t="s">
        <v>11</v>
      </c>
      <c r="E5" s="15" t="s">
        <v>62</v>
      </c>
      <c r="F5" s="15" t="s">
        <v>89</v>
      </c>
      <c r="G5" s="15" t="s">
        <v>90</v>
      </c>
      <c r="H5" s="15" t="s">
        <v>91</v>
      </c>
      <c r="I5" s="47"/>
    </row>
    <row r="6" spans="1:9" ht="15" customHeight="1">
      <c r="A6" s="14"/>
      <c r="B6" s="27" t="s">
        <v>92</v>
      </c>
      <c r="C6" s="28">
        <v>5713.5</v>
      </c>
      <c r="D6" s="27" t="s">
        <v>93</v>
      </c>
      <c r="E6" s="28">
        <f>SUM(E7:E33)</f>
        <v>5713.5000000000009</v>
      </c>
      <c r="F6" s="28">
        <f>SUM(F7:F33)</f>
        <v>5713.5000000000009</v>
      </c>
      <c r="G6" s="28"/>
      <c r="H6" s="28"/>
      <c r="I6" s="23"/>
    </row>
    <row r="7" spans="1:9" ht="15" customHeight="1">
      <c r="A7" s="105"/>
      <c r="B7" s="27" t="s">
        <v>94</v>
      </c>
      <c r="C7" s="28">
        <v>5713.5</v>
      </c>
      <c r="D7" s="27" t="s">
        <v>95</v>
      </c>
      <c r="E7" s="28"/>
      <c r="F7" s="28"/>
      <c r="G7" s="28"/>
      <c r="H7" s="28"/>
      <c r="I7" s="23"/>
    </row>
    <row r="8" spans="1:9" ht="15" customHeight="1">
      <c r="A8" s="105"/>
      <c r="B8" s="27" t="s">
        <v>96</v>
      </c>
      <c r="C8" s="28"/>
      <c r="D8" s="27" t="s">
        <v>97</v>
      </c>
      <c r="E8" s="28"/>
      <c r="F8" s="28"/>
      <c r="G8" s="28"/>
      <c r="H8" s="28"/>
      <c r="I8" s="23"/>
    </row>
    <row r="9" spans="1:9" ht="15" customHeight="1">
      <c r="A9" s="105"/>
      <c r="B9" s="27" t="s">
        <v>98</v>
      </c>
      <c r="C9" s="28"/>
      <c r="D9" s="27" t="s">
        <v>99</v>
      </c>
      <c r="E9" s="28"/>
      <c r="F9" s="28"/>
      <c r="G9" s="28"/>
      <c r="H9" s="28"/>
      <c r="I9" s="23"/>
    </row>
    <row r="10" spans="1:9" ht="15" customHeight="1">
      <c r="A10" s="14"/>
      <c r="B10" s="27" t="s">
        <v>100</v>
      </c>
      <c r="C10" s="28"/>
      <c r="D10" s="27" t="s">
        <v>101</v>
      </c>
      <c r="E10" s="28">
        <v>4994.43</v>
      </c>
      <c r="F10" s="28">
        <v>4994.43</v>
      </c>
      <c r="G10" s="28"/>
      <c r="H10" s="28"/>
      <c r="I10" s="23"/>
    </row>
    <row r="11" spans="1:9" ht="15" customHeight="1">
      <c r="A11" s="105"/>
      <c r="B11" s="27" t="s">
        <v>94</v>
      </c>
      <c r="C11" s="28"/>
      <c r="D11" s="27" t="s">
        <v>102</v>
      </c>
      <c r="E11" s="28"/>
      <c r="F11" s="28"/>
      <c r="G11" s="28"/>
      <c r="H11" s="28"/>
      <c r="I11" s="23"/>
    </row>
    <row r="12" spans="1:9" ht="15" customHeight="1">
      <c r="A12" s="105"/>
      <c r="B12" s="27" t="s">
        <v>96</v>
      </c>
      <c r="C12" s="28"/>
      <c r="D12" s="27" t="s">
        <v>103</v>
      </c>
      <c r="E12" s="28"/>
      <c r="F12" s="28"/>
      <c r="G12" s="28"/>
      <c r="H12" s="28"/>
      <c r="I12" s="23"/>
    </row>
    <row r="13" spans="1:9" ht="15" customHeight="1">
      <c r="A13" s="105"/>
      <c r="B13" s="27" t="s">
        <v>98</v>
      </c>
      <c r="C13" s="28"/>
      <c r="D13" s="27" t="s">
        <v>104</v>
      </c>
      <c r="E13" s="28"/>
      <c r="F13" s="28"/>
      <c r="G13" s="28"/>
      <c r="H13" s="28"/>
      <c r="I13" s="23"/>
    </row>
    <row r="14" spans="1:9" ht="15" customHeight="1">
      <c r="A14" s="105"/>
      <c r="B14" s="27" t="s">
        <v>105</v>
      </c>
      <c r="C14" s="28"/>
      <c r="D14" s="27" t="s">
        <v>106</v>
      </c>
      <c r="E14" s="28">
        <v>354.18</v>
      </c>
      <c r="F14" s="28">
        <v>354.18</v>
      </c>
      <c r="G14" s="28"/>
      <c r="H14" s="28"/>
      <c r="I14" s="23"/>
    </row>
    <row r="15" spans="1:9" ht="15" customHeight="1">
      <c r="A15" s="105"/>
      <c r="B15" s="27" t="s">
        <v>105</v>
      </c>
      <c r="C15" s="28"/>
      <c r="D15" s="27" t="s">
        <v>107</v>
      </c>
      <c r="E15" s="28"/>
      <c r="F15" s="28"/>
      <c r="G15" s="28"/>
      <c r="H15" s="28"/>
      <c r="I15" s="23"/>
    </row>
    <row r="16" spans="1:9" ht="15" customHeight="1">
      <c r="A16" s="105"/>
      <c r="B16" s="27" t="s">
        <v>105</v>
      </c>
      <c r="C16" s="28"/>
      <c r="D16" s="27" t="s">
        <v>108</v>
      </c>
      <c r="E16" s="28">
        <v>147.16999999999999</v>
      </c>
      <c r="F16" s="28">
        <v>147.16999999999999</v>
      </c>
      <c r="G16" s="28"/>
      <c r="H16" s="28"/>
      <c r="I16" s="23"/>
    </row>
    <row r="17" spans="1:9" ht="15" customHeight="1">
      <c r="A17" s="105"/>
      <c r="B17" s="27" t="s">
        <v>105</v>
      </c>
      <c r="C17" s="28"/>
      <c r="D17" s="27" t="s">
        <v>109</v>
      </c>
      <c r="E17" s="28"/>
      <c r="F17" s="28"/>
      <c r="G17" s="28"/>
      <c r="H17" s="28"/>
      <c r="I17" s="23"/>
    </row>
    <row r="18" spans="1:9" ht="15" customHeight="1">
      <c r="A18" s="105"/>
      <c r="B18" s="27" t="s">
        <v>105</v>
      </c>
      <c r="C18" s="28"/>
      <c r="D18" s="27" t="s">
        <v>110</v>
      </c>
      <c r="E18" s="28"/>
      <c r="F18" s="28"/>
      <c r="G18" s="28"/>
      <c r="H18" s="28"/>
      <c r="I18" s="23"/>
    </row>
    <row r="19" spans="1:9" ht="15" customHeight="1">
      <c r="A19" s="105"/>
      <c r="B19" s="27" t="s">
        <v>105</v>
      </c>
      <c r="C19" s="28"/>
      <c r="D19" s="27" t="s">
        <v>111</v>
      </c>
      <c r="E19" s="28"/>
      <c r="F19" s="28"/>
      <c r="G19" s="28"/>
      <c r="H19" s="28"/>
      <c r="I19" s="23"/>
    </row>
    <row r="20" spans="1:9" ht="15" customHeight="1">
      <c r="A20" s="105"/>
      <c r="B20" s="27" t="s">
        <v>105</v>
      </c>
      <c r="C20" s="28"/>
      <c r="D20" s="27" t="s">
        <v>112</v>
      </c>
      <c r="E20" s="28"/>
      <c r="F20" s="28"/>
      <c r="G20" s="28"/>
      <c r="H20" s="28"/>
      <c r="I20" s="23"/>
    </row>
    <row r="21" spans="1:9" ht="15" customHeight="1">
      <c r="A21" s="105"/>
      <c r="B21" s="27" t="s">
        <v>105</v>
      </c>
      <c r="C21" s="28"/>
      <c r="D21" s="27" t="s">
        <v>113</v>
      </c>
      <c r="E21" s="28"/>
      <c r="F21" s="28"/>
      <c r="G21" s="28"/>
      <c r="H21" s="28"/>
      <c r="I21" s="23"/>
    </row>
    <row r="22" spans="1:9" ht="15" customHeight="1">
      <c r="A22" s="105"/>
      <c r="B22" s="27" t="s">
        <v>105</v>
      </c>
      <c r="C22" s="28"/>
      <c r="D22" s="27" t="s">
        <v>114</v>
      </c>
      <c r="E22" s="28"/>
      <c r="F22" s="28"/>
      <c r="G22" s="28"/>
      <c r="H22" s="28"/>
      <c r="I22" s="23"/>
    </row>
    <row r="23" spans="1:9" ht="15" customHeight="1">
      <c r="A23" s="105"/>
      <c r="B23" s="27" t="s">
        <v>105</v>
      </c>
      <c r="C23" s="28"/>
      <c r="D23" s="27" t="s">
        <v>115</v>
      </c>
      <c r="E23" s="28"/>
      <c r="F23" s="28"/>
      <c r="G23" s="28"/>
      <c r="H23" s="28"/>
      <c r="I23" s="23"/>
    </row>
    <row r="24" spans="1:9" ht="15" customHeight="1">
      <c r="A24" s="105"/>
      <c r="B24" s="27" t="s">
        <v>105</v>
      </c>
      <c r="C24" s="28"/>
      <c r="D24" s="27" t="s">
        <v>116</v>
      </c>
      <c r="E24" s="28"/>
      <c r="F24" s="28"/>
      <c r="G24" s="28"/>
      <c r="H24" s="28"/>
      <c r="I24" s="23"/>
    </row>
    <row r="25" spans="1:9" ht="15" customHeight="1">
      <c r="A25" s="105"/>
      <c r="B25" s="27" t="s">
        <v>105</v>
      </c>
      <c r="C25" s="28"/>
      <c r="D25" s="27" t="s">
        <v>117</v>
      </c>
      <c r="E25" s="28"/>
      <c r="F25" s="28"/>
      <c r="G25" s="28"/>
      <c r="H25" s="28"/>
      <c r="I25" s="23"/>
    </row>
    <row r="26" spans="1:9" ht="15" customHeight="1">
      <c r="A26" s="105"/>
      <c r="B26" s="27" t="s">
        <v>105</v>
      </c>
      <c r="C26" s="28"/>
      <c r="D26" s="27" t="s">
        <v>118</v>
      </c>
      <c r="E26" s="28">
        <v>217.72</v>
      </c>
      <c r="F26" s="28">
        <v>217.72</v>
      </c>
      <c r="G26" s="28"/>
      <c r="H26" s="28"/>
      <c r="I26" s="23"/>
    </row>
    <row r="27" spans="1:9" ht="15" customHeight="1">
      <c r="A27" s="105"/>
      <c r="B27" s="27" t="s">
        <v>105</v>
      </c>
      <c r="C27" s="28"/>
      <c r="D27" s="27" t="s">
        <v>119</v>
      </c>
      <c r="E27" s="28"/>
      <c r="F27" s="28"/>
      <c r="G27" s="28"/>
      <c r="H27" s="28"/>
      <c r="I27" s="23"/>
    </row>
    <row r="28" spans="1:9" ht="15" customHeight="1">
      <c r="A28" s="105"/>
      <c r="B28" s="27" t="s">
        <v>105</v>
      </c>
      <c r="C28" s="28"/>
      <c r="D28" s="27" t="s">
        <v>120</v>
      </c>
      <c r="E28" s="28"/>
      <c r="F28" s="28"/>
      <c r="G28" s="28"/>
      <c r="H28" s="28"/>
      <c r="I28" s="23"/>
    </row>
    <row r="29" spans="1:9" ht="15" customHeight="1">
      <c r="A29" s="105"/>
      <c r="B29" s="27" t="s">
        <v>105</v>
      </c>
      <c r="C29" s="28"/>
      <c r="D29" s="27" t="s">
        <v>121</v>
      </c>
      <c r="E29" s="28"/>
      <c r="F29" s="28"/>
      <c r="G29" s="28"/>
      <c r="H29" s="28"/>
      <c r="I29" s="23"/>
    </row>
    <row r="30" spans="1:9" ht="15" customHeight="1">
      <c r="A30" s="105"/>
      <c r="B30" s="27" t="s">
        <v>105</v>
      </c>
      <c r="C30" s="28"/>
      <c r="D30" s="27" t="s">
        <v>122</v>
      </c>
      <c r="E30" s="28"/>
      <c r="F30" s="28"/>
      <c r="G30" s="28"/>
      <c r="H30" s="28"/>
      <c r="I30" s="23"/>
    </row>
    <row r="31" spans="1:9" ht="15" customHeight="1">
      <c r="A31" s="105"/>
      <c r="B31" s="27" t="s">
        <v>105</v>
      </c>
      <c r="C31" s="28"/>
      <c r="D31" s="27" t="s">
        <v>123</v>
      </c>
      <c r="E31" s="28"/>
      <c r="F31" s="28"/>
      <c r="G31" s="28"/>
      <c r="H31" s="28"/>
      <c r="I31" s="23"/>
    </row>
    <row r="32" spans="1:9" ht="15" customHeight="1">
      <c r="A32" s="105"/>
      <c r="B32" s="27" t="s">
        <v>105</v>
      </c>
      <c r="C32" s="28"/>
      <c r="D32" s="27" t="s">
        <v>124</v>
      </c>
      <c r="E32" s="28"/>
      <c r="F32" s="28"/>
      <c r="G32" s="28"/>
      <c r="H32" s="28"/>
      <c r="I32" s="23"/>
    </row>
    <row r="33" spans="1:9" ht="15" customHeight="1">
      <c r="A33" s="105"/>
      <c r="B33" s="27" t="s">
        <v>105</v>
      </c>
      <c r="C33" s="28"/>
      <c r="D33" s="27" t="s">
        <v>125</v>
      </c>
      <c r="E33" s="28"/>
      <c r="F33" s="28"/>
      <c r="G33" s="28"/>
      <c r="H33" s="28"/>
      <c r="I33" s="23"/>
    </row>
    <row r="34" spans="1:9" ht="9.75" customHeight="1">
      <c r="A34" s="54"/>
      <c r="B34" s="54"/>
      <c r="C34" s="54"/>
      <c r="D34" s="8"/>
      <c r="E34" s="54"/>
      <c r="F34" s="54"/>
      <c r="G34" s="54"/>
      <c r="H34" s="54"/>
      <c r="I34" s="57"/>
    </row>
  </sheetData>
  <mergeCells count="6">
    <mergeCell ref="A11:A33"/>
    <mergeCell ref="B2:H2"/>
    <mergeCell ref="B3:C3"/>
    <mergeCell ref="B4:C4"/>
    <mergeCell ref="D4:H4"/>
    <mergeCell ref="A7:A9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8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38"/>
  <sheetViews>
    <sheetView workbookViewId="0">
      <pane ySplit="6" topLeftCell="A7" activePane="bottomLeft" state="frozen"/>
      <selection pane="bottomLeft" activeCell="I7" sqref="I7"/>
    </sheetView>
  </sheetViews>
  <sheetFormatPr defaultColWidth="10" defaultRowHeight="13.5"/>
  <cols>
    <col min="1" max="1" width="1.5" style="38" customWidth="1"/>
    <col min="2" max="3" width="6.125" style="38" customWidth="1"/>
    <col min="4" max="4" width="19.125" style="38" customWidth="1"/>
    <col min="5" max="5" width="10.25" style="38" customWidth="1"/>
    <col min="6" max="8" width="10.75" style="38" bestFit="1" customWidth="1"/>
    <col min="9" max="9" width="10.5" style="38" customWidth="1"/>
    <col min="10" max="38" width="5.75" style="38" customWidth="1"/>
    <col min="39" max="39" width="1.5" style="38" customWidth="1"/>
    <col min="40" max="41" width="9.75" style="38" customWidth="1"/>
    <col min="42" max="16384" width="10" style="38"/>
  </cols>
  <sheetData>
    <row r="1" spans="1:39" ht="24.95" customHeight="1">
      <c r="A1" s="39"/>
      <c r="B1" s="2" t="s">
        <v>126</v>
      </c>
      <c r="C1" s="2"/>
      <c r="D1" s="39"/>
      <c r="E1" s="39"/>
      <c r="F1" s="39"/>
      <c r="G1" s="9"/>
      <c r="H1" s="40"/>
      <c r="I1" s="40"/>
      <c r="J1" s="9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6" t="s">
        <v>127</v>
      </c>
      <c r="AM1" s="47"/>
    </row>
    <row r="2" spans="1:39" ht="22.9" customHeight="1">
      <c r="A2" s="9"/>
      <c r="B2" s="112" t="s">
        <v>128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4"/>
      <c r="AM2" s="47"/>
    </row>
    <row r="3" spans="1:39" ht="19.5" customHeight="1">
      <c r="A3" s="41"/>
      <c r="B3" s="42" t="s">
        <v>7</v>
      </c>
      <c r="C3" s="43"/>
      <c r="D3" s="43"/>
      <c r="F3" s="41"/>
      <c r="G3" s="5"/>
      <c r="H3" s="44"/>
      <c r="I3" s="44"/>
      <c r="J3" s="41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115" t="s">
        <v>8</v>
      </c>
      <c r="AK3" s="116"/>
      <c r="AL3" s="117"/>
      <c r="AM3" s="47"/>
    </row>
    <row r="4" spans="1:39" ht="24.4" customHeight="1">
      <c r="A4" s="16"/>
      <c r="B4" s="110"/>
      <c r="C4" s="110"/>
      <c r="D4" s="110"/>
      <c r="E4" s="110" t="s">
        <v>129</v>
      </c>
      <c r="F4" s="110" t="s">
        <v>130</v>
      </c>
      <c r="G4" s="110"/>
      <c r="H4" s="110"/>
      <c r="I4" s="110"/>
      <c r="J4" s="110"/>
      <c r="K4" s="110"/>
      <c r="L4" s="110"/>
      <c r="M4" s="110"/>
      <c r="N4" s="110"/>
      <c r="O4" s="110"/>
      <c r="P4" s="110" t="s">
        <v>131</v>
      </c>
      <c r="Q4" s="110"/>
      <c r="R4" s="110"/>
      <c r="S4" s="110"/>
      <c r="T4" s="110"/>
      <c r="U4" s="110"/>
      <c r="V4" s="110"/>
      <c r="W4" s="110"/>
      <c r="X4" s="110"/>
      <c r="Y4" s="110"/>
      <c r="Z4" s="110" t="s">
        <v>132</v>
      </c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47"/>
    </row>
    <row r="5" spans="1:39" ht="30" customHeight="1">
      <c r="A5" s="16"/>
      <c r="B5" s="110" t="s">
        <v>80</v>
      </c>
      <c r="C5" s="110"/>
      <c r="D5" s="110" t="s">
        <v>81</v>
      </c>
      <c r="E5" s="110"/>
      <c r="F5" s="110" t="s">
        <v>62</v>
      </c>
      <c r="G5" s="110" t="s">
        <v>133</v>
      </c>
      <c r="H5" s="110"/>
      <c r="I5" s="110"/>
      <c r="J5" s="110" t="s">
        <v>134</v>
      </c>
      <c r="K5" s="110"/>
      <c r="L5" s="110"/>
      <c r="M5" s="110" t="s">
        <v>135</v>
      </c>
      <c r="N5" s="110"/>
      <c r="O5" s="110"/>
      <c r="P5" s="110" t="s">
        <v>62</v>
      </c>
      <c r="Q5" s="110" t="s">
        <v>133</v>
      </c>
      <c r="R5" s="110"/>
      <c r="S5" s="110"/>
      <c r="T5" s="110" t="s">
        <v>134</v>
      </c>
      <c r="U5" s="110"/>
      <c r="V5" s="110"/>
      <c r="W5" s="110" t="s">
        <v>135</v>
      </c>
      <c r="X5" s="110"/>
      <c r="Y5" s="110"/>
      <c r="Z5" s="110" t="s">
        <v>62</v>
      </c>
      <c r="AA5" s="110" t="s">
        <v>133</v>
      </c>
      <c r="AB5" s="110"/>
      <c r="AC5" s="110"/>
      <c r="AD5" s="110" t="s">
        <v>134</v>
      </c>
      <c r="AE5" s="110"/>
      <c r="AF5" s="110"/>
      <c r="AG5" s="110" t="s">
        <v>135</v>
      </c>
      <c r="AH5" s="110"/>
      <c r="AI5" s="110"/>
      <c r="AJ5" s="110" t="s">
        <v>136</v>
      </c>
      <c r="AK5" s="110"/>
      <c r="AL5" s="110"/>
      <c r="AM5" s="47"/>
    </row>
    <row r="6" spans="1:39" ht="30" customHeight="1">
      <c r="A6" s="8"/>
      <c r="B6" s="26" t="s">
        <v>82</v>
      </c>
      <c r="C6" s="26" t="s">
        <v>83</v>
      </c>
      <c r="D6" s="110"/>
      <c r="E6" s="110"/>
      <c r="F6" s="110"/>
      <c r="G6" s="26" t="s">
        <v>137</v>
      </c>
      <c r="H6" s="26" t="s">
        <v>76</v>
      </c>
      <c r="I6" s="26" t="s">
        <v>77</v>
      </c>
      <c r="J6" s="26" t="s">
        <v>137</v>
      </c>
      <c r="K6" s="26" t="s">
        <v>76</v>
      </c>
      <c r="L6" s="26" t="s">
        <v>77</v>
      </c>
      <c r="M6" s="26" t="s">
        <v>137</v>
      </c>
      <c r="N6" s="26" t="s">
        <v>76</v>
      </c>
      <c r="O6" s="26" t="s">
        <v>77</v>
      </c>
      <c r="P6" s="110"/>
      <c r="Q6" s="26" t="s">
        <v>137</v>
      </c>
      <c r="R6" s="26" t="s">
        <v>76</v>
      </c>
      <c r="S6" s="26" t="s">
        <v>77</v>
      </c>
      <c r="T6" s="26" t="s">
        <v>137</v>
      </c>
      <c r="U6" s="26" t="s">
        <v>76</v>
      </c>
      <c r="V6" s="26" t="s">
        <v>77</v>
      </c>
      <c r="W6" s="26" t="s">
        <v>137</v>
      </c>
      <c r="X6" s="26" t="s">
        <v>76</v>
      </c>
      <c r="Y6" s="26" t="s">
        <v>77</v>
      </c>
      <c r="Z6" s="110"/>
      <c r="AA6" s="26" t="s">
        <v>137</v>
      </c>
      <c r="AB6" s="26" t="s">
        <v>76</v>
      </c>
      <c r="AC6" s="26" t="s">
        <v>77</v>
      </c>
      <c r="AD6" s="26" t="s">
        <v>137</v>
      </c>
      <c r="AE6" s="26" t="s">
        <v>76</v>
      </c>
      <c r="AF6" s="26" t="s">
        <v>77</v>
      </c>
      <c r="AG6" s="26" t="s">
        <v>137</v>
      </c>
      <c r="AH6" s="26" t="s">
        <v>76</v>
      </c>
      <c r="AI6" s="26" t="s">
        <v>77</v>
      </c>
      <c r="AJ6" s="26" t="s">
        <v>137</v>
      </c>
      <c r="AK6" s="26" t="s">
        <v>76</v>
      </c>
      <c r="AL6" s="26" t="s">
        <v>77</v>
      </c>
      <c r="AM6" s="47"/>
    </row>
    <row r="7" spans="1:39" ht="27" customHeight="1">
      <c r="A7" s="16"/>
      <c r="B7" s="26"/>
      <c r="C7" s="26"/>
      <c r="D7" s="26" t="s">
        <v>85</v>
      </c>
      <c r="E7" s="45">
        <v>5713.5</v>
      </c>
      <c r="F7" s="45">
        <v>5713.5</v>
      </c>
      <c r="G7" s="45">
        <f t="shared" ref="G7:H7" si="0">G8+G13+G22+G24</f>
        <v>5713.5</v>
      </c>
      <c r="H7" s="45">
        <f t="shared" si="0"/>
        <v>5268.5</v>
      </c>
      <c r="I7" s="91">
        <f>I8+I13+I22+I24</f>
        <v>445</v>
      </c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7"/>
    </row>
    <row r="8" spans="1:39" ht="30" customHeight="1">
      <c r="A8" s="8"/>
      <c r="B8" s="74" t="s">
        <v>212</v>
      </c>
      <c r="C8" s="74"/>
      <c r="D8" s="74" t="s">
        <v>213</v>
      </c>
      <c r="E8" s="26">
        <v>4092.67</v>
      </c>
      <c r="F8" s="26">
        <v>4092.67</v>
      </c>
      <c r="G8" s="82">
        <f>SUM(G9:G12)</f>
        <v>4092.67</v>
      </c>
      <c r="H8" s="82">
        <f t="shared" ref="H8:I8" si="1">SUM(H9:H12)</f>
        <v>4092.67</v>
      </c>
      <c r="I8" s="82">
        <f t="shared" si="1"/>
        <v>0</v>
      </c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47"/>
    </row>
    <row r="9" spans="1:39" ht="30" customHeight="1">
      <c r="A9" s="8"/>
      <c r="B9" s="74" t="s">
        <v>207</v>
      </c>
      <c r="C9" s="74" t="s">
        <v>208</v>
      </c>
      <c r="D9" s="74" t="s">
        <v>214</v>
      </c>
      <c r="E9" s="87">
        <v>2331.5500000000002</v>
      </c>
      <c r="F9" s="87">
        <v>2331.5500000000002</v>
      </c>
      <c r="G9" s="84">
        <v>2331.5500000000002</v>
      </c>
      <c r="H9" s="84">
        <v>2331.5500000000002</v>
      </c>
      <c r="I9" s="87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47"/>
    </row>
    <row r="10" spans="1:39" ht="30" customHeight="1">
      <c r="A10" s="8"/>
      <c r="B10" s="74" t="s">
        <v>207</v>
      </c>
      <c r="C10" s="74" t="s">
        <v>209</v>
      </c>
      <c r="D10" s="74" t="s">
        <v>215</v>
      </c>
      <c r="E10" s="87">
        <v>501.2</v>
      </c>
      <c r="F10" s="87">
        <v>501.2</v>
      </c>
      <c r="G10" s="84">
        <v>501.2</v>
      </c>
      <c r="H10" s="84">
        <v>501.2</v>
      </c>
      <c r="I10" s="87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47"/>
    </row>
    <row r="11" spans="1:39" ht="30" customHeight="1">
      <c r="A11" s="8"/>
      <c r="B11" s="74" t="s">
        <v>207</v>
      </c>
      <c r="C11" s="74" t="s">
        <v>210</v>
      </c>
      <c r="D11" s="74" t="s">
        <v>206</v>
      </c>
      <c r="E11" s="87">
        <v>217.72</v>
      </c>
      <c r="F11" s="87">
        <v>217.72</v>
      </c>
      <c r="G11" s="84">
        <v>217.72</v>
      </c>
      <c r="H11" s="84">
        <v>217.72</v>
      </c>
      <c r="I11" s="87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47"/>
    </row>
    <row r="12" spans="1:39" ht="30" customHeight="1">
      <c r="A12" s="8"/>
      <c r="B12" s="74" t="s">
        <v>207</v>
      </c>
      <c r="C12" s="74" t="s">
        <v>211</v>
      </c>
      <c r="D12" s="74" t="s">
        <v>216</v>
      </c>
      <c r="E12" s="87">
        <v>1042.2</v>
      </c>
      <c r="F12" s="87">
        <v>1042.2</v>
      </c>
      <c r="G12" s="84">
        <v>1042.2</v>
      </c>
      <c r="H12" s="84">
        <v>1042.2</v>
      </c>
      <c r="I12" s="87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47"/>
    </row>
    <row r="13" spans="1:39" ht="30" customHeight="1">
      <c r="A13" s="8"/>
      <c r="B13" s="74" t="s">
        <v>217</v>
      </c>
      <c r="C13" s="26"/>
      <c r="D13" s="74" t="s">
        <v>235</v>
      </c>
      <c r="E13" s="87">
        <v>1588.23</v>
      </c>
      <c r="F13" s="87">
        <v>1588.23</v>
      </c>
      <c r="G13" s="87">
        <f>SUM(G14:G21)</f>
        <v>1588.2299999999998</v>
      </c>
      <c r="H13" s="87">
        <f t="shared" ref="H13:I13" si="2">SUM(H14:H21)</f>
        <v>1171.2299999999998</v>
      </c>
      <c r="I13" s="88">
        <f t="shared" si="2"/>
        <v>417</v>
      </c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47"/>
    </row>
    <row r="14" spans="1:39" ht="30" customHeight="1">
      <c r="A14" s="8"/>
      <c r="B14" s="74" t="s">
        <v>218</v>
      </c>
      <c r="C14" s="74" t="s">
        <v>219</v>
      </c>
      <c r="D14" s="74" t="s">
        <v>227</v>
      </c>
      <c r="E14" s="87">
        <v>1098.76</v>
      </c>
      <c r="F14" s="87">
        <v>1098.76</v>
      </c>
      <c r="G14" s="89">
        <f>H14+I14</f>
        <v>1098.76</v>
      </c>
      <c r="H14" s="84">
        <v>761.76</v>
      </c>
      <c r="I14" s="84">
        <v>337</v>
      </c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47"/>
    </row>
    <row r="15" spans="1:39" ht="30" customHeight="1">
      <c r="A15" s="8"/>
      <c r="B15" s="74" t="s">
        <v>218</v>
      </c>
      <c r="C15" s="74" t="s">
        <v>220</v>
      </c>
      <c r="D15" s="74" t="s">
        <v>228</v>
      </c>
      <c r="E15" s="87">
        <v>12</v>
      </c>
      <c r="F15" s="87">
        <v>12</v>
      </c>
      <c r="G15" s="89">
        <f t="shared" ref="G15:G21" si="3">H15+I15</f>
        <v>12</v>
      </c>
      <c r="H15" s="84">
        <v>12</v>
      </c>
      <c r="I15" s="84">
        <v>0</v>
      </c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47"/>
    </row>
    <row r="16" spans="1:39" ht="30" customHeight="1">
      <c r="A16" s="8"/>
      <c r="B16" s="74" t="s">
        <v>218</v>
      </c>
      <c r="C16" s="74" t="s">
        <v>221</v>
      </c>
      <c r="D16" s="74" t="s">
        <v>229</v>
      </c>
      <c r="E16" s="87">
        <v>16.5</v>
      </c>
      <c r="F16" s="87">
        <v>16.5</v>
      </c>
      <c r="G16" s="89">
        <f t="shared" si="3"/>
        <v>16.5</v>
      </c>
      <c r="H16" s="84">
        <v>16.5</v>
      </c>
      <c r="I16" s="84">
        <v>0</v>
      </c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47"/>
    </row>
    <row r="17" spans="1:39" ht="30" customHeight="1">
      <c r="A17" s="8"/>
      <c r="B17" s="74" t="s">
        <v>218</v>
      </c>
      <c r="C17" s="74" t="s">
        <v>222</v>
      </c>
      <c r="D17" s="74" t="s">
        <v>230</v>
      </c>
      <c r="E17" s="87">
        <v>112.1</v>
      </c>
      <c r="F17" s="87">
        <v>112.1</v>
      </c>
      <c r="G17" s="89">
        <f t="shared" si="3"/>
        <v>112.1</v>
      </c>
      <c r="H17" s="84">
        <v>39.1</v>
      </c>
      <c r="I17" s="84">
        <v>73</v>
      </c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47"/>
    </row>
    <row r="18" spans="1:39" ht="30" customHeight="1">
      <c r="A18" s="8"/>
      <c r="B18" s="74" t="s">
        <v>218</v>
      </c>
      <c r="C18" s="74" t="s">
        <v>223</v>
      </c>
      <c r="D18" s="74" t="s">
        <v>231</v>
      </c>
      <c r="E18" s="87">
        <v>5.05</v>
      </c>
      <c r="F18" s="87">
        <v>5.05</v>
      </c>
      <c r="G18" s="89">
        <f t="shared" si="3"/>
        <v>5.05</v>
      </c>
      <c r="H18" s="84">
        <v>5.05</v>
      </c>
      <c r="I18" s="84">
        <v>0</v>
      </c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47"/>
    </row>
    <row r="19" spans="1:39" ht="30" customHeight="1">
      <c r="A19" s="8"/>
      <c r="B19" s="74" t="s">
        <v>218</v>
      </c>
      <c r="C19" s="74" t="s">
        <v>224</v>
      </c>
      <c r="D19" s="74" t="s">
        <v>232</v>
      </c>
      <c r="E19" s="87">
        <v>273.77</v>
      </c>
      <c r="F19" s="87">
        <v>273.77</v>
      </c>
      <c r="G19" s="89">
        <f t="shared" si="3"/>
        <v>273.77</v>
      </c>
      <c r="H19" s="84">
        <v>273.77</v>
      </c>
      <c r="I19" s="84">
        <v>0</v>
      </c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47"/>
    </row>
    <row r="20" spans="1:39" ht="30" customHeight="1">
      <c r="A20" s="8"/>
      <c r="B20" s="74" t="s">
        <v>218</v>
      </c>
      <c r="C20" s="74" t="s">
        <v>225</v>
      </c>
      <c r="D20" s="74" t="s">
        <v>233</v>
      </c>
      <c r="E20" s="87">
        <v>55.84</v>
      </c>
      <c r="F20" s="87">
        <v>55.84</v>
      </c>
      <c r="G20" s="89">
        <f t="shared" si="3"/>
        <v>55.84</v>
      </c>
      <c r="H20" s="84">
        <v>48.84</v>
      </c>
      <c r="I20" s="84">
        <v>7</v>
      </c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47"/>
    </row>
    <row r="21" spans="1:39" ht="30" customHeight="1">
      <c r="A21" s="8"/>
      <c r="B21" s="74" t="s">
        <v>218</v>
      </c>
      <c r="C21" s="74" t="s">
        <v>226</v>
      </c>
      <c r="D21" s="74" t="s">
        <v>234</v>
      </c>
      <c r="E21" s="87">
        <v>14.21</v>
      </c>
      <c r="F21" s="87">
        <v>14.21</v>
      </c>
      <c r="G21" s="89">
        <f t="shared" si="3"/>
        <v>14.21</v>
      </c>
      <c r="H21" s="84">
        <v>14.21</v>
      </c>
      <c r="I21" s="84">
        <v>0</v>
      </c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47"/>
    </row>
    <row r="22" spans="1:39" ht="30" customHeight="1">
      <c r="A22" s="8"/>
      <c r="B22" s="74" t="s">
        <v>236</v>
      </c>
      <c r="C22" s="26"/>
      <c r="D22" s="74" t="s">
        <v>239</v>
      </c>
      <c r="E22" s="87">
        <v>28</v>
      </c>
      <c r="F22" s="87">
        <v>28</v>
      </c>
      <c r="G22" s="85">
        <v>28</v>
      </c>
      <c r="H22" s="86"/>
      <c r="I22" s="84">
        <v>28</v>
      </c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47"/>
    </row>
    <row r="23" spans="1:39" ht="30" customHeight="1">
      <c r="A23" s="8"/>
      <c r="B23" s="79" t="s">
        <v>237</v>
      </c>
      <c r="C23" s="79" t="s">
        <v>238</v>
      </c>
      <c r="D23" s="79" t="s">
        <v>240</v>
      </c>
      <c r="E23" s="87">
        <v>28</v>
      </c>
      <c r="F23" s="87">
        <v>28</v>
      </c>
      <c r="G23" s="85">
        <v>28</v>
      </c>
      <c r="H23" s="86"/>
      <c r="I23" s="84">
        <v>28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  <c r="AH23" s="73"/>
      <c r="AI23" s="73"/>
      <c r="AJ23" s="73"/>
      <c r="AK23" s="73"/>
      <c r="AL23" s="73"/>
      <c r="AM23" s="47"/>
    </row>
    <row r="24" spans="1:39" ht="27" customHeight="1">
      <c r="B24" s="79" t="s">
        <v>241</v>
      </c>
      <c r="C24" s="80"/>
      <c r="D24" s="79" t="s">
        <v>244</v>
      </c>
      <c r="E24" s="90">
        <v>4.5999999999999996</v>
      </c>
      <c r="F24" s="90">
        <v>4.5999999999999996</v>
      </c>
      <c r="G24" s="85">
        <v>4.5999999999999996</v>
      </c>
      <c r="H24" s="86">
        <v>4.5999999999999996</v>
      </c>
      <c r="I24" s="9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</row>
    <row r="25" spans="1:39" ht="27" customHeight="1">
      <c r="B25" s="79" t="s">
        <v>242</v>
      </c>
      <c r="C25" s="79" t="s">
        <v>243</v>
      </c>
      <c r="D25" s="79" t="s">
        <v>245</v>
      </c>
      <c r="E25" s="90">
        <v>4.5999999999999996</v>
      </c>
      <c r="F25" s="90">
        <v>4.5999999999999996</v>
      </c>
      <c r="G25" s="85">
        <v>4.5999999999999996</v>
      </c>
      <c r="H25" s="86">
        <v>4.5999999999999996</v>
      </c>
      <c r="I25" s="9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</row>
    <row r="26" spans="1:39" ht="27" customHeight="1"/>
    <row r="27" spans="1:39" ht="27" customHeight="1"/>
    <row r="28" spans="1:39" ht="27" customHeight="1"/>
    <row r="29" spans="1:39" ht="27" customHeight="1"/>
    <row r="30" spans="1:39" ht="27" customHeight="1"/>
    <row r="31" spans="1:39" ht="27" customHeight="1"/>
    <row r="32" spans="1:39" ht="27" customHeight="1"/>
    <row r="33" ht="27" customHeight="1"/>
    <row r="34" ht="27" customHeight="1"/>
    <row r="35" ht="27" customHeight="1"/>
    <row r="36" ht="27" customHeight="1"/>
    <row r="37" ht="27" customHeight="1"/>
    <row r="38" ht="27" customHeight="1"/>
  </sheetData>
  <mergeCells count="22">
    <mergeCell ref="AJ5:AL5"/>
    <mergeCell ref="D5:D6"/>
    <mergeCell ref="E4:E6"/>
    <mergeCell ref="F5:F6"/>
    <mergeCell ref="P5:P6"/>
    <mergeCell ref="Z5:Z6"/>
    <mergeCell ref="T5:V5"/>
    <mergeCell ref="W5:Y5"/>
    <mergeCell ref="AA5:AC5"/>
    <mergeCell ref="AD5:AF5"/>
    <mergeCell ref="AG5:AI5"/>
    <mergeCell ref="B5:C5"/>
    <mergeCell ref="G5:I5"/>
    <mergeCell ref="J5:L5"/>
    <mergeCell ref="M5:O5"/>
    <mergeCell ref="Q5:S5"/>
    <mergeCell ref="B2:AL2"/>
    <mergeCell ref="AJ3:AL3"/>
    <mergeCell ref="B4:D4"/>
    <mergeCell ref="F4:O4"/>
    <mergeCell ref="P4:Y4"/>
    <mergeCell ref="Z4:AL4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scale="5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pane ySplit="6" topLeftCell="A7" activePane="bottomLeft" state="frozen"/>
      <selection pane="bottomLeft" activeCell="F7" sqref="F7:G7"/>
    </sheetView>
  </sheetViews>
  <sheetFormatPr defaultColWidth="10" defaultRowHeight="13.5"/>
  <cols>
    <col min="1" max="1" width="1.5" style="6" customWidth="1"/>
    <col min="2" max="4" width="6.625" style="6" customWidth="1"/>
    <col min="5" max="5" width="45.125" style="6" customWidth="1"/>
    <col min="6" max="8" width="20.625" style="6" customWidth="1"/>
    <col min="9" max="9" width="1.5" style="6" customWidth="1"/>
    <col min="10" max="11" width="9.75" style="6" customWidth="1"/>
    <col min="12" max="16384" width="10" style="6"/>
  </cols>
  <sheetData>
    <row r="1" spans="1:9" ht="24.95" customHeight="1">
      <c r="A1" s="7"/>
      <c r="B1" s="2" t="s">
        <v>138</v>
      </c>
      <c r="C1" s="10"/>
      <c r="D1" s="10"/>
      <c r="E1" s="10"/>
      <c r="F1" s="118" t="s">
        <v>139</v>
      </c>
      <c r="G1" s="118"/>
      <c r="H1" s="118"/>
      <c r="I1" s="14"/>
    </row>
    <row r="2" spans="1:9" ht="22.9" customHeight="1">
      <c r="A2" s="7"/>
      <c r="B2" s="111" t="s">
        <v>140</v>
      </c>
      <c r="C2" s="111"/>
      <c r="D2" s="111"/>
      <c r="E2" s="111"/>
      <c r="F2" s="111"/>
      <c r="G2" s="111"/>
      <c r="H2" s="111"/>
    </row>
    <row r="3" spans="1:9" ht="19.5" customHeight="1">
      <c r="A3" s="11"/>
      <c r="B3" s="109" t="s">
        <v>7</v>
      </c>
      <c r="C3" s="109"/>
      <c r="D3" s="109"/>
      <c r="E3" s="109"/>
      <c r="F3" s="11"/>
      <c r="H3" s="29" t="s">
        <v>8</v>
      </c>
      <c r="I3" s="21"/>
    </row>
    <row r="4" spans="1:9" ht="24.4" customHeight="1">
      <c r="A4" s="17"/>
      <c r="B4" s="104" t="s">
        <v>11</v>
      </c>
      <c r="C4" s="104"/>
      <c r="D4" s="104"/>
      <c r="E4" s="104"/>
      <c r="F4" s="104" t="s">
        <v>62</v>
      </c>
      <c r="G4" s="110" t="s">
        <v>141</v>
      </c>
      <c r="H4" s="110" t="s">
        <v>132</v>
      </c>
      <c r="I4" s="23"/>
    </row>
    <row r="5" spans="1:9" ht="24.4" customHeight="1">
      <c r="A5" s="17"/>
      <c r="B5" s="104" t="s">
        <v>80</v>
      </c>
      <c r="C5" s="104"/>
      <c r="D5" s="104"/>
      <c r="E5" s="104" t="s">
        <v>81</v>
      </c>
      <c r="F5" s="104"/>
      <c r="G5" s="110"/>
      <c r="H5" s="110"/>
      <c r="I5" s="23"/>
    </row>
    <row r="6" spans="1:9" ht="24.4" customHeight="1">
      <c r="A6" s="16"/>
      <c r="B6" s="15" t="s">
        <v>82</v>
      </c>
      <c r="C6" s="15" t="s">
        <v>83</v>
      </c>
      <c r="D6" s="15" t="s">
        <v>84</v>
      </c>
      <c r="E6" s="104"/>
      <c r="F6" s="104"/>
      <c r="G6" s="110"/>
      <c r="H6" s="110"/>
      <c r="I6" s="23"/>
    </row>
    <row r="7" spans="1:9" ht="27" customHeight="1">
      <c r="A7" s="17"/>
      <c r="B7" s="15"/>
      <c r="C7" s="15"/>
      <c r="D7" s="15"/>
      <c r="E7" s="15" t="s">
        <v>85</v>
      </c>
      <c r="F7" s="18">
        <f>SUM(F8:F17)</f>
        <v>5713.5</v>
      </c>
      <c r="G7" s="18">
        <f>SUM(G8:G17)</f>
        <v>5713.5</v>
      </c>
      <c r="H7" s="18"/>
      <c r="I7" s="24"/>
    </row>
    <row r="8" spans="1:9" ht="27" customHeight="1">
      <c r="A8" s="17"/>
      <c r="B8" s="74" t="s">
        <v>185</v>
      </c>
      <c r="C8" s="74" t="s">
        <v>186</v>
      </c>
      <c r="D8" s="74" t="s">
        <v>187</v>
      </c>
      <c r="E8" s="74" t="s">
        <v>197</v>
      </c>
      <c r="F8" s="81">
        <v>4549.43</v>
      </c>
      <c r="G8" s="81">
        <v>4549.43</v>
      </c>
      <c r="H8" s="18"/>
      <c r="I8" s="24"/>
    </row>
    <row r="9" spans="1:9" ht="27" customHeight="1">
      <c r="A9" s="17"/>
      <c r="B9" s="74" t="s">
        <v>185</v>
      </c>
      <c r="C9" s="74" t="s">
        <v>186</v>
      </c>
      <c r="D9" s="74" t="s">
        <v>188</v>
      </c>
      <c r="E9" s="74" t="s">
        <v>198</v>
      </c>
      <c r="F9" s="81">
        <v>311</v>
      </c>
      <c r="G9" s="81">
        <v>311</v>
      </c>
      <c r="H9" s="18"/>
      <c r="I9" s="24"/>
    </row>
    <row r="10" spans="1:9" ht="27" customHeight="1">
      <c r="A10" s="17"/>
      <c r="B10" s="74" t="s">
        <v>185</v>
      </c>
      <c r="C10" s="74" t="s">
        <v>186</v>
      </c>
      <c r="D10" s="74" t="s">
        <v>189</v>
      </c>
      <c r="E10" s="74" t="s">
        <v>199</v>
      </c>
      <c r="F10" s="81">
        <v>23</v>
      </c>
      <c r="G10" s="81">
        <v>23</v>
      </c>
      <c r="H10" s="18"/>
      <c r="I10" s="24"/>
    </row>
    <row r="11" spans="1:9" ht="27" customHeight="1">
      <c r="A11" s="17"/>
      <c r="B11" s="74" t="s">
        <v>185</v>
      </c>
      <c r="C11" s="74" t="s">
        <v>186</v>
      </c>
      <c r="D11" s="74" t="s">
        <v>190</v>
      </c>
      <c r="E11" s="74" t="s">
        <v>200</v>
      </c>
      <c r="F11" s="81">
        <v>17.600000000000001</v>
      </c>
      <c r="G11" s="81">
        <v>17.600000000000001</v>
      </c>
      <c r="H11" s="18"/>
      <c r="I11" s="24"/>
    </row>
    <row r="12" spans="1:9" ht="27" customHeight="1">
      <c r="A12" s="17"/>
      <c r="B12" s="74" t="s">
        <v>185</v>
      </c>
      <c r="C12" s="74" t="s">
        <v>186</v>
      </c>
      <c r="D12" s="74" t="s">
        <v>191</v>
      </c>
      <c r="E12" s="74" t="s">
        <v>201</v>
      </c>
      <c r="F12" s="81">
        <v>93.4</v>
      </c>
      <c r="G12" s="81">
        <v>93.4</v>
      </c>
      <c r="H12" s="18"/>
      <c r="I12" s="24"/>
    </row>
    <row r="13" spans="1:9" ht="27" customHeight="1">
      <c r="A13" s="17"/>
      <c r="B13" s="74" t="s">
        <v>192</v>
      </c>
      <c r="C13" s="74" t="s">
        <v>193</v>
      </c>
      <c r="D13" s="74" t="s">
        <v>187</v>
      </c>
      <c r="E13" s="74" t="s">
        <v>202</v>
      </c>
      <c r="F13" s="81">
        <v>0.15</v>
      </c>
      <c r="G13" s="81">
        <v>0.15</v>
      </c>
      <c r="H13" s="18"/>
      <c r="I13" s="24"/>
    </row>
    <row r="14" spans="1:9" ht="27" customHeight="1">
      <c r="A14" s="17"/>
      <c r="B14" s="74" t="s">
        <v>192</v>
      </c>
      <c r="C14" s="74" t="s">
        <v>193</v>
      </c>
      <c r="D14" s="74" t="s">
        <v>193</v>
      </c>
      <c r="E14" s="74" t="s">
        <v>203</v>
      </c>
      <c r="F14" s="81">
        <v>336.37</v>
      </c>
      <c r="G14" s="81">
        <v>336.37</v>
      </c>
      <c r="H14" s="18"/>
      <c r="I14" s="24"/>
    </row>
    <row r="15" spans="1:9" ht="27" customHeight="1">
      <c r="A15" s="17"/>
      <c r="B15" s="92" t="s">
        <v>192</v>
      </c>
      <c r="C15" s="92" t="s">
        <v>191</v>
      </c>
      <c r="D15" s="92" t="s">
        <v>191</v>
      </c>
      <c r="E15" s="92" t="s">
        <v>204</v>
      </c>
      <c r="F15" s="93">
        <v>17.66</v>
      </c>
      <c r="G15" s="93">
        <v>17.66</v>
      </c>
      <c r="H15" s="18"/>
      <c r="I15" s="24"/>
    </row>
    <row r="16" spans="1:9" ht="27" customHeight="1">
      <c r="B16" s="79" t="s">
        <v>194</v>
      </c>
      <c r="C16" s="79" t="s">
        <v>195</v>
      </c>
      <c r="D16" s="79" t="s">
        <v>187</v>
      </c>
      <c r="E16" s="79" t="s">
        <v>205</v>
      </c>
      <c r="F16" s="83">
        <v>147.16999999999999</v>
      </c>
      <c r="G16" s="83">
        <v>147.16999999999999</v>
      </c>
    </row>
    <row r="17" spans="2:7" ht="27" customHeight="1">
      <c r="B17" s="79" t="s">
        <v>196</v>
      </c>
      <c r="C17" s="79" t="s">
        <v>186</v>
      </c>
      <c r="D17" s="79" t="s">
        <v>187</v>
      </c>
      <c r="E17" s="79" t="s">
        <v>206</v>
      </c>
      <c r="F17" s="83">
        <v>217.72</v>
      </c>
      <c r="G17" s="83">
        <v>217.72</v>
      </c>
    </row>
    <row r="18" spans="2:7" ht="27" customHeight="1"/>
    <row r="19" spans="2:7" ht="27" customHeight="1"/>
    <row r="20" spans="2:7" ht="27" customHeight="1"/>
    <row r="21" spans="2:7" ht="27" customHeight="1"/>
    <row r="22" spans="2:7" ht="27" customHeight="1"/>
    <row r="23" spans="2:7" ht="27" customHeight="1"/>
    <row r="24" spans="2:7" ht="27" customHeight="1"/>
    <row r="25" spans="2:7" ht="27" customHeight="1"/>
    <row r="26" spans="2:7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workbookViewId="0">
      <pane ySplit="6" topLeftCell="A7" activePane="bottomLeft" state="frozen"/>
      <selection pane="bottomLeft" activeCell="F8" sqref="F8"/>
    </sheetView>
  </sheetViews>
  <sheetFormatPr defaultColWidth="10" defaultRowHeight="13.5"/>
  <cols>
    <col min="1" max="1" width="1.5" customWidth="1"/>
    <col min="2" max="3" width="9.25" customWidth="1"/>
    <col min="4" max="4" width="44.5" customWidth="1"/>
    <col min="5" max="7" width="21.625" customWidth="1"/>
    <col min="8" max="8" width="1.5" customWidth="1"/>
    <col min="9" max="9" width="9.75" customWidth="1"/>
  </cols>
  <sheetData>
    <row r="1" spans="1:8" ht="24.95" customHeight="1">
      <c r="A1" s="30"/>
      <c r="B1" s="2" t="s">
        <v>142</v>
      </c>
      <c r="C1" s="2"/>
      <c r="D1" s="31"/>
      <c r="E1" s="32"/>
      <c r="F1" s="32"/>
      <c r="G1" s="33" t="s">
        <v>143</v>
      </c>
      <c r="H1" s="34"/>
    </row>
    <row r="2" spans="1:8" ht="22.9" customHeight="1">
      <c r="A2" s="32"/>
      <c r="B2" s="119" t="s">
        <v>144</v>
      </c>
      <c r="C2" s="119"/>
      <c r="D2" s="119"/>
      <c r="E2" s="119"/>
      <c r="F2" s="119"/>
      <c r="G2" s="119"/>
      <c r="H2" s="34"/>
    </row>
    <row r="3" spans="1:8" ht="19.5" customHeight="1">
      <c r="A3" s="35"/>
      <c r="B3" s="120" t="s">
        <v>7</v>
      </c>
      <c r="C3" s="120"/>
      <c r="D3" s="120"/>
      <c r="F3" s="35"/>
      <c r="G3" s="36" t="s">
        <v>8</v>
      </c>
      <c r="H3" s="34"/>
    </row>
    <row r="4" spans="1:8" ht="24.4" customHeight="1">
      <c r="A4" s="37"/>
      <c r="B4" s="104" t="s">
        <v>11</v>
      </c>
      <c r="C4" s="104"/>
      <c r="D4" s="104"/>
      <c r="E4" s="104" t="s">
        <v>76</v>
      </c>
      <c r="F4" s="104"/>
      <c r="G4" s="104"/>
      <c r="H4" s="34"/>
    </row>
    <row r="5" spans="1:8" ht="24.4" customHeight="1">
      <c r="A5" s="37"/>
      <c r="B5" s="104" t="s">
        <v>80</v>
      </c>
      <c r="C5" s="104"/>
      <c r="D5" s="104" t="s">
        <v>81</v>
      </c>
      <c r="E5" s="104" t="s">
        <v>62</v>
      </c>
      <c r="F5" s="104" t="s">
        <v>145</v>
      </c>
      <c r="G5" s="104" t="s">
        <v>146</v>
      </c>
      <c r="H5" s="34"/>
    </row>
    <row r="6" spans="1:8" ht="24.4" customHeight="1">
      <c r="A6" s="37"/>
      <c r="B6" s="72" t="s">
        <v>82</v>
      </c>
      <c r="C6" s="72" t="s">
        <v>83</v>
      </c>
      <c r="D6" s="104"/>
      <c r="E6" s="104"/>
      <c r="F6" s="104"/>
      <c r="G6" s="104"/>
      <c r="H6" s="34"/>
    </row>
    <row r="7" spans="1:8" ht="27" customHeight="1">
      <c r="A7" s="37"/>
      <c r="B7" s="72"/>
      <c r="C7" s="72"/>
      <c r="D7" s="72" t="s">
        <v>85</v>
      </c>
      <c r="E7" s="18">
        <f>SUM(E8,E17,E38)</f>
        <v>5268.5</v>
      </c>
      <c r="F7" s="18">
        <f t="shared" ref="F7:G7" si="0">SUM(F8,F17,F38)</f>
        <v>4097.2700000000004</v>
      </c>
      <c r="G7" s="18">
        <f t="shared" si="0"/>
        <v>1171.23</v>
      </c>
      <c r="H7" s="34"/>
    </row>
    <row r="8" spans="1:8" ht="25.5" customHeight="1">
      <c r="A8" s="37"/>
      <c r="B8" s="72">
        <v>301</v>
      </c>
      <c r="C8" s="72"/>
      <c r="D8" s="79" t="s">
        <v>255</v>
      </c>
      <c r="E8" s="83">
        <f>SUM(E9:E16)</f>
        <v>4092.67</v>
      </c>
      <c r="F8" s="83">
        <f>SUM(F9:F16)</f>
        <v>4092.67</v>
      </c>
      <c r="G8" s="72"/>
      <c r="H8" s="34"/>
    </row>
    <row r="9" spans="1:8" ht="25.5" customHeight="1">
      <c r="A9" s="37"/>
      <c r="B9" s="79" t="s">
        <v>246</v>
      </c>
      <c r="C9" s="79" t="s">
        <v>247</v>
      </c>
      <c r="D9" s="79" t="s">
        <v>256</v>
      </c>
      <c r="E9" s="83">
        <v>999.15</v>
      </c>
      <c r="F9" s="83">
        <v>999.15</v>
      </c>
      <c r="G9" s="72"/>
      <c r="H9" s="34"/>
    </row>
    <row r="10" spans="1:8" ht="25.5" customHeight="1">
      <c r="A10" s="37"/>
      <c r="B10" s="79" t="s">
        <v>246</v>
      </c>
      <c r="C10" s="79" t="s">
        <v>248</v>
      </c>
      <c r="D10" s="79" t="s">
        <v>257</v>
      </c>
      <c r="E10" s="83">
        <v>1249.1400000000001</v>
      </c>
      <c r="F10" s="83">
        <v>1249.1400000000001</v>
      </c>
      <c r="G10" s="72"/>
      <c r="H10" s="34"/>
    </row>
    <row r="11" spans="1:8" ht="25.5" customHeight="1">
      <c r="A11" s="37"/>
      <c r="B11" s="79" t="s">
        <v>246</v>
      </c>
      <c r="C11" s="79" t="s">
        <v>249</v>
      </c>
      <c r="D11" s="79" t="s">
        <v>258</v>
      </c>
      <c r="E11" s="83">
        <v>83.26</v>
      </c>
      <c r="F11" s="83">
        <v>83.26</v>
      </c>
      <c r="G11" s="72"/>
      <c r="H11" s="34"/>
    </row>
    <row r="12" spans="1:8" ht="25.5" customHeight="1">
      <c r="A12" s="37"/>
      <c r="B12" s="79" t="s">
        <v>246</v>
      </c>
      <c r="C12" s="79" t="s">
        <v>250</v>
      </c>
      <c r="D12" s="79" t="s">
        <v>259</v>
      </c>
      <c r="E12" s="83">
        <v>336.37</v>
      </c>
      <c r="F12" s="83">
        <v>336.37</v>
      </c>
      <c r="G12" s="72"/>
      <c r="H12" s="34"/>
    </row>
    <row r="13" spans="1:8" ht="25.5" customHeight="1">
      <c r="A13" s="37"/>
      <c r="B13" s="79" t="s">
        <v>246</v>
      </c>
      <c r="C13" s="79" t="s">
        <v>251</v>
      </c>
      <c r="D13" s="79" t="s">
        <v>260</v>
      </c>
      <c r="E13" s="83">
        <v>147.16999999999999</v>
      </c>
      <c r="F13" s="83">
        <v>147.16999999999999</v>
      </c>
      <c r="G13" s="72"/>
      <c r="H13" s="34"/>
    </row>
    <row r="14" spans="1:8" ht="25.5" customHeight="1">
      <c r="A14" s="37"/>
      <c r="B14" s="79" t="s">
        <v>246</v>
      </c>
      <c r="C14" s="79" t="s">
        <v>252</v>
      </c>
      <c r="D14" s="79" t="s">
        <v>261</v>
      </c>
      <c r="E14" s="83">
        <v>17.66</v>
      </c>
      <c r="F14" s="83">
        <v>17.66</v>
      </c>
      <c r="G14" s="72"/>
      <c r="H14" s="34"/>
    </row>
    <row r="15" spans="1:8" ht="25.5" customHeight="1">
      <c r="A15" s="37"/>
      <c r="B15" s="79" t="s">
        <v>246</v>
      </c>
      <c r="C15" s="79" t="s">
        <v>253</v>
      </c>
      <c r="D15" s="79" t="s">
        <v>206</v>
      </c>
      <c r="E15" s="83">
        <v>217.72</v>
      </c>
      <c r="F15" s="83">
        <v>217.72</v>
      </c>
      <c r="G15" s="72"/>
      <c r="H15" s="34"/>
    </row>
    <row r="16" spans="1:8" ht="25.5" customHeight="1">
      <c r="A16" s="37"/>
      <c r="B16" s="79" t="s">
        <v>246</v>
      </c>
      <c r="C16" s="79" t="s">
        <v>254</v>
      </c>
      <c r="D16" s="79" t="s">
        <v>216</v>
      </c>
      <c r="E16" s="83">
        <v>1042.2</v>
      </c>
      <c r="F16" s="83">
        <v>1042.2</v>
      </c>
      <c r="G16" s="72"/>
      <c r="H16" s="34"/>
    </row>
    <row r="17" spans="2:7" ht="25.5" customHeight="1">
      <c r="B17" s="94">
        <v>302</v>
      </c>
      <c r="C17" s="94"/>
      <c r="D17" s="79" t="s">
        <v>283</v>
      </c>
      <c r="E17" s="83">
        <f>SUM(E18:E37)</f>
        <v>1171.23</v>
      </c>
      <c r="F17" s="94"/>
      <c r="G17" s="83">
        <f t="shared" ref="G17" si="1">SUM(G18:G37)</f>
        <v>1171.23</v>
      </c>
    </row>
    <row r="18" spans="2:7" ht="25.5" customHeight="1">
      <c r="B18" s="79" t="s">
        <v>262</v>
      </c>
      <c r="C18" s="79" t="s">
        <v>263</v>
      </c>
      <c r="D18" s="79" t="s">
        <v>284</v>
      </c>
      <c r="E18" s="83">
        <v>117.63</v>
      </c>
      <c r="F18" s="94"/>
      <c r="G18" s="83">
        <v>117.63</v>
      </c>
    </row>
    <row r="19" spans="2:7" ht="25.5" customHeight="1">
      <c r="B19" s="79" t="s">
        <v>262</v>
      </c>
      <c r="C19" s="79" t="s">
        <v>264</v>
      </c>
      <c r="D19" s="79" t="s">
        <v>285</v>
      </c>
      <c r="E19" s="83">
        <v>22.23</v>
      </c>
      <c r="F19" s="94"/>
      <c r="G19" s="83">
        <v>22.23</v>
      </c>
    </row>
    <row r="20" spans="2:7" ht="25.5" customHeight="1">
      <c r="B20" s="79" t="s">
        <v>262</v>
      </c>
      <c r="C20" s="79" t="s">
        <v>265</v>
      </c>
      <c r="D20" s="79" t="s">
        <v>286</v>
      </c>
      <c r="E20" s="83">
        <v>7.1</v>
      </c>
      <c r="F20" s="94"/>
      <c r="G20" s="83">
        <v>7.1</v>
      </c>
    </row>
    <row r="21" spans="2:7" ht="25.5" customHeight="1">
      <c r="B21" s="79" t="s">
        <v>262</v>
      </c>
      <c r="C21" s="79" t="s">
        <v>266</v>
      </c>
      <c r="D21" s="79" t="s">
        <v>287</v>
      </c>
      <c r="E21" s="83">
        <v>10.52</v>
      </c>
      <c r="F21" s="94"/>
      <c r="G21" s="83">
        <v>10.52</v>
      </c>
    </row>
    <row r="22" spans="2:7" ht="25.5" customHeight="1">
      <c r="B22" s="79" t="s">
        <v>262</v>
      </c>
      <c r="C22" s="79" t="s">
        <v>267</v>
      </c>
      <c r="D22" s="79" t="s">
        <v>288</v>
      </c>
      <c r="E22" s="83">
        <v>63.1</v>
      </c>
      <c r="F22" s="94"/>
      <c r="G22" s="83">
        <v>63.1</v>
      </c>
    </row>
    <row r="23" spans="2:7" ht="25.5" customHeight="1">
      <c r="B23" s="79" t="s">
        <v>262</v>
      </c>
      <c r="C23" s="79" t="s">
        <v>268</v>
      </c>
      <c r="D23" s="79" t="s">
        <v>289</v>
      </c>
      <c r="E23" s="83">
        <v>61.66</v>
      </c>
      <c r="F23" s="94"/>
      <c r="G23" s="83">
        <v>61.66</v>
      </c>
    </row>
    <row r="24" spans="2:7" ht="25.5" customHeight="1">
      <c r="B24" s="79" t="s">
        <v>262</v>
      </c>
      <c r="C24" s="79" t="s">
        <v>269</v>
      </c>
      <c r="D24" s="79" t="s">
        <v>290</v>
      </c>
      <c r="E24" s="83">
        <v>52.6</v>
      </c>
      <c r="F24" s="94"/>
      <c r="G24" s="83">
        <v>52.6</v>
      </c>
    </row>
    <row r="25" spans="2:7" ht="25.5" customHeight="1">
      <c r="B25" s="79" t="s">
        <v>262</v>
      </c>
      <c r="C25" s="79" t="s">
        <v>270</v>
      </c>
      <c r="D25" s="79" t="s">
        <v>291</v>
      </c>
      <c r="E25" s="83">
        <v>205.5</v>
      </c>
      <c r="F25" s="94"/>
      <c r="G25" s="83">
        <v>205.5</v>
      </c>
    </row>
    <row r="26" spans="2:7" ht="25.5" customHeight="1">
      <c r="B26" s="79" t="s">
        <v>262</v>
      </c>
      <c r="C26" s="79" t="s">
        <v>271</v>
      </c>
      <c r="D26" s="79" t="s">
        <v>292</v>
      </c>
      <c r="E26" s="83">
        <v>48.84</v>
      </c>
      <c r="F26" s="94"/>
      <c r="G26" s="83">
        <v>48.84</v>
      </c>
    </row>
    <row r="27" spans="2:7" ht="25.5" customHeight="1">
      <c r="B27" s="79" t="s">
        <v>262</v>
      </c>
      <c r="C27" s="79" t="s">
        <v>272</v>
      </c>
      <c r="D27" s="79" t="s">
        <v>293</v>
      </c>
      <c r="E27" s="83">
        <v>2</v>
      </c>
      <c r="F27" s="94"/>
      <c r="G27" s="83">
        <v>2</v>
      </c>
    </row>
    <row r="28" spans="2:7" ht="25.5" customHeight="1">
      <c r="B28" s="79" t="s">
        <v>262</v>
      </c>
      <c r="C28" s="79" t="s">
        <v>273</v>
      </c>
      <c r="D28" s="79" t="s">
        <v>228</v>
      </c>
      <c r="E28" s="83">
        <v>12</v>
      </c>
      <c r="F28" s="94"/>
      <c r="G28" s="83">
        <v>12</v>
      </c>
    </row>
    <row r="29" spans="2:7" ht="25.5" customHeight="1">
      <c r="B29" s="79" t="s">
        <v>262</v>
      </c>
      <c r="C29" s="79" t="s">
        <v>274</v>
      </c>
      <c r="D29" s="79" t="s">
        <v>231</v>
      </c>
      <c r="E29" s="83">
        <v>5.05</v>
      </c>
      <c r="F29" s="94"/>
      <c r="G29" s="83">
        <v>5.05</v>
      </c>
    </row>
    <row r="30" spans="2:7" ht="25.5" customHeight="1">
      <c r="B30" s="79" t="s">
        <v>262</v>
      </c>
      <c r="C30" s="79" t="s">
        <v>275</v>
      </c>
      <c r="D30" s="79" t="s">
        <v>294</v>
      </c>
      <c r="E30" s="83">
        <v>8.5</v>
      </c>
      <c r="F30" s="94"/>
      <c r="G30" s="83">
        <v>8.5</v>
      </c>
    </row>
    <row r="31" spans="2:7" ht="25.5" customHeight="1">
      <c r="B31" s="79" t="s">
        <v>262</v>
      </c>
      <c r="C31" s="79" t="s">
        <v>276</v>
      </c>
      <c r="D31" s="79" t="s">
        <v>295</v>
      </c>
      <c r="E31" s="83">
        <v>8</v>
      </c>
      <c r="F31" s="94"/>
      <c r="G31" s="83">
        <v>8</v>
      </c>
    </row>
    <row r="32" spans="2:7" ht="25.5" customHeight="1">
      <c r="B32" s="79" t="s">
        <v>262</v>
      </c>
      <c r="C32" s="79" t="s">
        <v>277</v>
      </c>
      <c r="D32" s="79" t="s">
        <v>296</v>
      </c>
      <c r="E32" s="83">
        <v>24</v>
      </c>
      <c r="F32" s="94"/>
      <c r="G32" s="83">
        <v>24</v>
      </c>
    </row>
    <row r="33" spans="2:7" ht="25.5" customHeight="1">
      <c r="B33" s="79" t="s">
        <v>262</v>
      </c>
      <c r="C33" s="79" t="s">
        <v>278</v>
      </c>
      <c r="D33" s="79" t="s">
        <v>230</v>
      </c>
      <c r="E33" s="83">
        <v>8</v>
      </c>
      <c r="F33" s="94"/>
      <c r="G33" s="83">
        <v>8</v>
      </c>
    </row>
    <row r="34" spans="2:7" ht="25.5" customHeight="1">
      <c r="B34" s="79" t="s">
        <v>262</v>
      </c>
      <c r="C34" s="79" t="s">
        <v>279</v>
      </c>
      <c r="D34" s="79" t="s">
        <v>297</v>
      </c>
      <c r="E34" s="83">
        <v>19.98</v>
      </c>
      <c r="F34" s="94"/>
      <c r="G34" s="83">
        <v>19.98</v>
      </c>
    </row>
    <row r="35" spans="2:7" ht="25.5" customHeight="1">
      <c r="B35" s="79" t="s">
        <v>262</v>
      </c>
      <c r="C35" s="79" t="s">
        <v>280</v>
      </c>
      <c r="D35" s="79" t="s">
        <v>232</v>
      </c>
      <c r="E35" s="83">
        <v>273.77</v>
      </c>
      <c r="F35" s="94"/>
      <c r="G35" s="83">
        <v>273.77</v>
      </c>
    </row>
    <row r="36" spans="2:7" ht="25.5" customHeight="1">
      <c r="B36" s="79" t="s">
        <v>262</v>
      </c>
      <c r="C36" s="79" t="s">
        <v>281</v>
      </c>
      <c r="D36" s="79" t="s">
        <v>298</v>
      </c>
      <c r="E36" s="83">
        <v>206.54</v>
      </c>
      <c r="F36" s="94"/>
      <c r="G36" s="83">
        <v>206.54</v>
      </c>
    </row>
    <row r="37" spans="2:7" ht="25.5" customHeight="1">
      <c r="B37" s="79" t="s">
        <v>262</v>
      </c>
      <c r="C37" s="79" t="s">
        <v>282</v>
      </c>
      <c r="D37" s="79" t="s">
        <v>234</v>
      </c>
      <c r="E37" s="83">
        <v>14.21</v>
      </c>
      <c r="F37" s="94"/>
      <c r="G37" s="83">
        <v>14.21</v>
      </c>
    </row>
    <row r="38" spans="2:7" ht="25.5" customHeight="1">
      <c r="B38" s="94">
        <v>303</v>
      </c>
      <c r="C38" s="94"/>
      <c r="D38" s="95" t="s">
        <v>304</v>
      </c>
      <c r="E38" s="83">
        <f>SUM(E39:E40)</f>
        <v>4.5999999999999996</v>
      </c>
      <c r="F38" s="83">
        <f>SUM(F39:F40)</f>
        <v>4.5999999999999996</v>
      </c>
      <c r="G38" s="94"/>
    </row>
    <row r="39" spans="2:7" ht="25.5" customHeight="1">
      <c r="B39" s="79" t="s">
        <v>299</v>
      </c>
      <c r="C39" s="79" t="s">
        <v>300</v>
      </c>
      <c r="D39" s="79" t="s">
        <v>302</v>
      </c>
      <c r="E39" s="83">
        <v>4.26</v>
      </c>
      <c r="F39" s="83">
        <v>4.26</v>
      </c>
      <c r="G39" s="94"/>
    </row>
    <row r="40" spans="2:7" ht="25.5" customHeight="1">
      <c r="B40" s="79" t="s">
        <v>299</v>
      </c>
      <c r="C40" s="79" t="s">
        <v>301</v>
      </c>
      <c r="D40" s="79" t="s">
        <v>303</v>
      </c>
      <c r="E40" s="83">
        <v>0.34</v>
      </c>
      <c r="F40" s="83">
        <v>0.34</v>
      </c>
      <c r="G40" s="94"/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honeticPr fontId="18" type="noConversion"/>
  <printOptions horizontalCentered="1"/>
  <pageMargins left="0.59027777777777801" right="0.59027777777777801" top="1.37777777777778" bottom="0.98402777777777795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15</vt:i4>
      </vt:variant>
      <vt:variant>
        <vt:lpstr>命名范围</vt:lpstr>
      </vt:variant>
      <vt:variant>
        <vt:i4>2</vt:i4>
      </vt:variant>
    </vt:vector>
  </HeadingPairs>
  <TitlesOfParts>
    <vt:vector size="17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  <vt:lpstr>第一部分!Print_Area</vt:lpstr>
      <vt:lpstr>'封面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Micorosoft</cp:lastModifiedBy>
  <dcterms:created xsi:type="dcterms:W3CDTF">2022-03-04T11:29:00Z</dcterms:created>
  <dcterms:modified xsi:type="dcterms:W3CDTF">2022-04-19T08:59:38Z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BD810E8448F44E5E955B18EECE6D5859</vt:lpwstr>
  </property>
</Properties>
</file>