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1" sheetId="2" r:id="rId1"/>
    <sheet name="1-1" sheetId="3" r:id="rId2"/>
    <sheet name="1-2" sheetId="4" r:id="rId3"/>
    <sheet name="2" sheetId="5" r:id="rId4"/>
    <sheet name="2-1" sheetId="6" r:id="rId5"/>
    <sheet name="3" sheetId="7" r:id="rId6"/>
    <sheet name="3-1" sheetId="8" r:id="rId7"/>
    <sheet name="3-2" sheetId="9" r:id="rId8"/>
    <sheet name="3-3" sheetId="10" r:id="rId9"/>
    <sheet name="4" sheetId="11" r:id="rId10"/>
    <sheet name="4-1" sheetId="12" r:id="rId11"/>
    <sheet name="5" sheetId="13" r:id="rId12"/>
    <sheet name="6" sheetId="17" r:id="rId13"/>
    <sheet name="7" sheetId="18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xlnm.Print_Area" localSheetId="0">'1'!$B$1:$E$40</definedName>
    <definedName name="_xlnm.Print_Area" localSheetId="2">'1-2'!$B$1:$K$22</definedName>
    <definedName name="_______________A01">#REF!</definedName>
    <definedName name="_______________A08">'[1]A01-1'!$A$5:$C$36</definedName>
    <definedName name="____1A01_">#REF!</definedName>
    <definedName name="____2A08_">'[2]A01-1'!$A$5:$C$36</definedName>
    <definedName name="____A01">#REF!</definedName>
    <definedName name="____A08">'[3]A01-1'!$A$5:$C$36</definedName>
    <definedName name="___1A01_">#REF!</definedName>
    <definedName name="___2A08_">'[1]A01-1'!$A$5:$C$36</definedName>
    <definedName name="___A01">#REF!</definedName>
    <definedName name="___A08">'[3]A01-1'!$A$5:$C$36</definedName>
    <definedName name="__1A01_">#REF!</definedName>
    <definedName name="__2A01_">#REF!</definedName>
    <definedName name="__2A08_">'[1]A01-1'!$A$5:$C$36</definedName>
    <definedName name="__4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'[4]A01-1'!$A$5:$C$36</definedName>
    <definedName name="_4A08_">'[1]A01-1'!$A$5:$C$36</definedName>
    <definedName name="_A01">#REF!</definedName>
    <definedName name="_A08">'[1]A01-1'!$A$5:$C$36</definedName>
    <definedName name="_a8756">'[5]A01-1'!$A$5:$C$36</definedName>
    <definedName name="_qyc1234">#REF!</definedName>
    <definedName name="a">#N/A</definedName>
    <definedName name="______________A01">#REF!</definedName>
    <definedName name="________________A08">'[5]A01-1'!$A$5:$C$36</definedName>
    <definedName name="b">#N/A</definedName>
    <definedName name="d">#N/A</definedName>
    <definedName name="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Titles">#N/A</definedName>
    <definedName name="___________qyc1234">#REF!</definedName>
    <definedName name="s">#N/A</definedName>
    <definedName name="地区名称">#REF!</definedName>
    <definedName name="支出">#REF!</definedName>
    <definedName name="_____A01">#REF!</definedName>
    <definedName name="_____A08">'[6]A01-1'!$A$5:$C$36</definedName>
    <definedName name="__qyc1234">#REF!</definedName>
    <definedName name="______A01">#REF!</definedName>
    <definedName name="______A08">'[6]A01-1'!$A$5:$C$36</definedName>
    <definedName name="___qyc1234">#REF!</definedName>
    <definedName name="____________A01">#REF!</definedName>
    <definedName name="____________A08">'[8]A01-1'!$A$5:$C$36</definedName>
    <definedName name="___________A01">#REF!</definedName>
    <definedName name="___________A08">'[8]A01-1'!$A$5:$C$36</definedName>
    <definedName name="__________A01">#REF!</definedName>
    <definedName name="__________A08">'[8]A01-1'!$A$5:$C$36</definedName>
    <definedName name="_________qyc1234">#REF!</definedName>
    <definedName name="________A08">'[8]A01-1'!$A$5:$C$36</definedName>
    <definedName name="________qyc1234">#REF!</definedName>
    <definedName name="_______qyc1234">#REF!</definedName>
    <definedName name="_________A08">'[7]A01-1'!$A$5:$C$36</definedName>
    <definedName name="________A01">#REF!</definedName>
    <definedName name="_______A01">#REF!</definedName>
    <definedName name="_______A08">'[9]A01-1'!$A$5:$C$36</definedName>
    <definedName name="_____qyc1234">#REF!</definedName>
    <definedName name="____qyc1234">#REF!</definedName>
    <definedName name="_________A01">#REF!</definedName>
    <definedName name="_____________A08">'[12]A01-1'!$A$5:$C$36</definedName>
    <definedName name="______qyc1234">#REF!</definedName>
    <definedName name="分类">#REF!</definedName>
    <definedName name="行业">[10]Sheet1!$W$2:$W$9</definedName>
    <definedName name="市州">[10]Sheet1!$A$2:$U$2</definedName>
    <definedName name="形式">#REF!</definedName>
    <definedName name="性质">[11]Sheet2!$A$1:$A$4</definedName>
    <definedName name="_____________A01">#REF!</definedName>
    <definedName name="______________A08">'[13]A01-1'!$A$5:$C$36</definedName>
    <definedName name="__________qyc1234">#REF!</definedName>
    <definedName name="________________A01">#REF!</definedName>
    <definedName name="_________________A08">'[14]A01-1'!$A$5:$C$36</definedName>
    <definedName name="____________qyc1234">#REF!</definedName>
  </definedNames>
  <calcPr calcId="144525"/>
</workbook>
</file>

<file path=xl/sharedStrings.xml><?xml version="1.0" encoding="utf-8"?>
<sst xmlns="http://schemas.openxmlformats.org/spreadsheetml/2006/main" count="1233" uniqueCount="465">
  <si>
    <t>样表1</t>
  </si>
  <si>
    <t xml:space="preserve"> </t>
  </si>
  <si>
    <t>部门收支总表</t>
  </si>
  <si>
    <t>部门：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</si>
  <si>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</si>
  <si>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</si>
  <si>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</si>
  <si>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</si>
  <si>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</si>
  <si>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 xml:space="preserve">一、一般公共预算拨款收入 </t>
    </r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</si>
  <si>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</si>
  <si>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 xml:space="preserve">二、政府性基金预算拨款收入 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</si>
  <si>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</si>
  <si>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 xml:space="preserve">三、国有资本经营预算拨款收入 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</si>
  <si>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</si>
  <si>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 xml:space="preserve">四、事业收入 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</si>
  <si>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</si>
  <si>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 xml:space="preserve">五、事业单位经营收入 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</si>
  <si>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</si>
  <si>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 xml:space="preserve">六、其他收入 </t>
    </r>
  </si>
  <si>
    <r>
      <rPr>
        <sz val="11"/>
        <rFont val="宋体"/>
        <charset val="134"/>
      </rPr>
      <t>六、科学技术支出</t>
    </r>
  </si>
  <si>
    <t/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</si>
  <si>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</si>
  <si>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</si>
  <si>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九、社会保险基金支出</t>
    </r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</si>
  <si>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</si>
  <si>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</si>
  <si>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</si>
  <si>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</si>
  <si>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</si>
  <si>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r>
      <rPr>
        <sz val="11"/>
        <rFont val="宋体"/>
        <charset val="134"/>
      </rPr>
      <t>十五、资源勘探工业信息等支出</t>
    </r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</si>
  <si>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</si>
  <si>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</si>
  <si>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</si>
  <si>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</si>
  <si>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</si>
  <si>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</si>
  <si>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</si>
  <si>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</si>
  <si>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二十四、预备费</t>
    </r>
  </si>
  <si>
    <r>
      <rPr>
        <sz val="11"/>
        <rFont val="宋体"/>
        <charset val="134"/>
      </rPr>
      <t>二十五、其他支出</t>
    </r>
  </si>
  <si>
    <r>
      <rPr>
        <sz val="11"/>
        <rFont val="宋体"/>
        <charset val="134"/>
      </rPr>
      <t>二十六、转移性支出</t>
    </r>
  </si>
  <si>
    <r>
      <rPr>
        <sz val="11"/>
        <rFont val="宋体"/>
        <charset val="134"/>
      </rPr>
      <t>二十七、债务还本支出</t>
    </r>
  </si>
  <si>
    <r>
      <rPr>
        <sz val="11"/>
        <rFont val="宋体"/>
        <charset val="134"/>
      </rPr>
      <t>二十八、债务付息支出</t>
    </r>
  </si>
  <si>
    <r>
      <rPr>
        <sz val="11"/>
        <rFont val="宋体"/>
        <charset val="134"/>
      </rPr>
      <t>二十九、债务发行费用支出</t>
    </r>
  </si>
  <si>
    <r>
      <rPr>
        <sz val="11"/>
        <rFont val="宋体"/>
        <charset val="134"/>
      </rPr>
      <t>三十、抗疫特别国债安排的支出</t>
    </r>
  </si>
  <si>
    <r>
      <rPr>
        <sz val="11"/>
        <rFont val="宋体"/>
        <charset val="134"/>
      </rPr>
      <t>本 年 收 入 合 计</t>
    </r>
  </si>
  <si>
    <r>
      <rPr>
        <sz val="11"/>
        <rFont val="宋体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</si>
  <si>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</si>
  <si>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</si>
  <si>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</si>
  <si>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</si>
  <si>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</si>
  <si>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</si>
  <si>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</si>
  <si>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样表2</t>
  </si>
  <si>
    <t>表1-1</t>
  </si>
  <si>
    <t>部门收入总表</t>
  </si>
  <si>
    <t>合计</t>
  </si>
  <si>
    <t>上年结转</t>
  </si>
  <si>
    <t>一般公共预算
拨款收入</t>
  </si>
  <si>
    <t>政府性基金预算拨款收入</t>
  </si>
  <si>
    <t>国有资本经营
预算拨款收入</t>
  </si>
  <si>
    <t>事业收入</t>
  </si>
  <si>
    <t xml:space="preserve">事业单位经营
收入 </t>
  </si>
  <si>
    <t>其他收入</t>
  </si>
  <si>
    <t>上级补助收入</t>
  </si>
  <si>
    <t>附属单位上缴
收入</t>
  </si>
  <si>
    <t>用事业基金弥补收支差额</t>
  </si>
  <si>
    <t>单位代码</t>
  </si>
  <si>
    <t>单位名称（科目）</t>
  </si>
  <si>
    <t>合    计</t>
  </si>
  <si>
    <t xml:space="preserve">    211001</t>
  </si>
  <si>
    <t xml:space="preserve">    行政运行（宣传）</t>
  </si>
  <si>
    <t xml:space="preserve">    其他宣传事务支出</t>
  </si>
  <si>
    <t xml:space="preserve">    行政单位离退休</t>
  </si>
  <si>
    <t xml:space="preserve">    机关事业单位基本养老保险缴费支出</t>
  </si>
  <si>
    <t xml:space="preserve">    其他社会保障和就业支出</t>
  </si>
  <si>
    <t xml:space="preserve">    行政单位医疗</t>
  </si>
  <si>
    <t xml:space="preserve">    住房公积金</t>
  </si>
  <si>
    <t>样表3</t>
  </si>
  <si>
    <t>表1-2</t>
  </si>
  <si>
    <t>部门支出总表</t>
  </si>
  <si>
    <t>基本支出</t>
  </si>
  <si>
    <t>项目支出</t>
  </si>
  <si>
    <t>上缴上级支出</t>
  </si>
  <si>
    <t>对附属单位补助支出</t>
  </si>
  <si>
    <t>科目编码</t>
  </si>
  <si>
    <t>类</t>
  </si>
  <si>
    <t>款</t>
  </si>
  <si>
    <t>项</t>
  </si>
  <si>
    <t>201</t>
  </si>
  <si>
    <t>33</t>
  </si>
  <si>
    <t>01</t>
  </si>
  <si>
    <t>99</t>
  </si>
  <si>
    <t>208</t>
  </si>
  <si>
    <t>05</t>
  </si>
  <si>
    <t>210</t>
  </si>
  <si>
    <t>11</t>
  </si>
  <si>
    <t>221</t>
  </si>
  <si>
    <t>02</t>
  </si>
  <si>
    <r>
      <rPr>
        <sz val="11"/>
        <rFont val="宋体"/>
        <charset val="134"/>
      </rPr>
      <t> </t>
    </r>
  </si>
  <si>
    <t>样表4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</si>
  <si>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</si>
  <si>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</si>
  <si>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</si>
  <si>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</si>
  <si>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</si>
  <si>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</si>
  <si>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</si>
  <si>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charset val="134"/>
      </rPr>
      <t> 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</si>
  <si>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</si>
  <si>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 政府性基金预算拨款收入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</si>
  <si>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</si>
  <si>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国有资本经营预算拨款收入</t>
    </r>
  </si>
  <si>
    <r>
      <rPr>
        <sz val="11"/>
        <rFont val="宋体"/>
        <charset val="134"/>
      </rPr>
      <t> 国防支出</t>
    </r>
  </si>
  <si>
    <t>二、上年结转</t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</si>
  <si>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</si>
  <si>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</si>
  <si>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</si>
  <si>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</si>
  <si>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</si>
  <si>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</si>
  <si>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</si>
  <si>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</si>
  <si>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</si>
  <si>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</si>
  <si>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</si>
  <si>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</si>
  <si>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</si>
  <si>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</si>
  <si>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</si>
  <si>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</si>
  <si>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</si>
  <si>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</si>
  <si>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</si>
  <si>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</si>
  <si>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</si>
  <si>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</si>
  <si>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</si>
  <si>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</si>
  <si>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t>样表5</t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</si>
  <si>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</si>
  <si>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</si>
  <si>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</si>
  <si>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</si>
  <si>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</si>
  <si>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</si>
  <si>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</si>
  <si>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</si>
  <si>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</si>
  <si>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上年应返还额度结转</t>
  </si>
  <si>
    <t>小计</t>
  </si>
  <si>
    <t>基本
支出</t>
  </si>
  <si>
    <t>项目
支出</t>
  </si>
  <si>
    <t xml:space="preserve">  501</t>
  </si>
  <si>
    <t xml:space="preserve">  （政府）机关工资福利支出</t>
  </si>
  <si>
    <t>501</t>
  </si>
  <si>
    <t>50101</t>
  </si>
  <si>
    <t xml:space="preserve">    工资奖金津补贴</t>
  </si>
  <si>
    <t>50102</t>
  </si>
  <si>
    <t xml:space="preserve">    社会保障缴费</t>
  </si>
  <si>
    <t>50103</t>
  </si>
  <si>
    <t>50199</t>
  </si>
  <si>
    <t xml:space="preserve">    其他工资福利支出</t>
  </si>
  <si>
    <t xml:space="preserve">  502</t>
  </si>
  <si>
    <t xml:space="preserve">  （政府）机关商品和服务支出</t>
  </si>
  <si>
    <t>502</t>
  </si>
  <si>
    <t>50201</t>
  </si>
  <si>
    <t xml:space="preserve">    办公经费</t>
  </si>
  <si>
    <t>50202</t>
  </si>
  <si>
    <t xml:space="preserve">    会议费</t>
  </si>
  <si>
    <t>50203</t>
  </si>
  <si>
    <t xml:space="preserve">    培训费</t>
  </si>
  <si>
    <t>50205</t>
  </si>
  <si>
    <t xml:space="preserve">    委托业务费</t>
  </si>
  <si>
    <t>50206</t>
  </si>
  <si>
    <t xml:space="preserve">    公务接待费</t>
  </si>
  <si>
    <t>50209</t>
  </si>
  <si>
    <t xml:space="preserve">    维修（护）费</t>
  </si>
  <si>
    <t>50299</t>
  </si>
  <si>
    <t xml:space="preserve">    其他商品和服务支出</t>
  </si>
  <si>
    <t xml:space="preserve">  503</t>
  </si>
  <si>
    <t xml:space="preserve">  （政府）机关资本性支出（一）</t>
  </si>
  <si>
    <t>503</t>
  </si>
  <si>
    <t>50399</t>
  </si>
  <si>
    <t xml:space="preserve">    其他资本性支出</t>
  </si>
  <si>
    <t xml:space="preserve">  505</t>
  </si>
  <si>
    <t xml:space="preserve">  （政府）对事业单位经常性补助</t>
  </si>
  <si>
    <t>505</t>
  </si>
  <si>
    <t>50501</t>
  </si>
  <si>
    <t xml:space="preserve">    工资福利支出</t>
  </si>
  <si>
    <t xml:space="preserve">  509</t>
  </si>
  <si>
    <t xml:space="preserve">  （政府）对个人和家庭的补助</t>
  </si>
  <si>
    <t>509</t>
  </si>
  <si>
    <t>50901</t>
  </si>
  <si>
    <t xml:space="preserve">    社会福利和救助</t>
  </si>
  <si>
    <t>样表6</t>
  </si>
  <si>
    <t>表3</t>
  </si>
  <si>
    <t>一般公共预算支出预算表</t>
  </si>
  <si>
    <t>当年财政拨款安排</t>
  </si>
  <si>
    <t>样表7</t>
  </si>
  <si>
    <t>表3-1</t>
  </si>
  <si>
    <t>一般公共预算基本支出预算表</t>
  </si>
  <si>
    <t>人员经费</t>
  </si>
  <si>
    <t>公用经费</t>
  </si>
  <si>
    <t xml:space="preserve">  301</t>
  </si>
  <si>
    <t xml:space="preserve">  工资福利支出</t>
  </si>
  <si>
    <t>301</t>
  </si>
  <si>
    <t>30101</t>
  </si>
  <si>
    <t xml:space="preserve">    基本工资</t>
  </si>
  <si>
    <t>30102</t>
  </si>
  <si>
    <t xml:space="preserve">    津贴补贴</t>
  </si>
  <si>
    <t>30103</t>
  </si>
  <si>
    <t xml:space="preserve">    奖金</t>
  </si>
  <si>
    <t>30107</t>
  </si>
  <si>
    <t xml:space="preserve">    绩效工资</t>
  </si>
  <si>
    <t>30108</t>
  </si>
  <si>
    <t xml:space="preserve">    养老保险</t>
  </si>
  <si>
    <t>30110</t>
  </si>
  <si>
    <t xml:space="preserve">    基本医疗保险缴费</t>
  </si>
  <si>
    <t>30112</t>
  </si>
  <si>
    <t xml:space="preserve">    其他社会保障缴费</t>
  </si>
  <si>
    <t>30113</t>
  </si>
  <si>
    <t>30199</t>
  </si>
  <si>
    <t xml:space="preserve">  302</t>
  </si>
  <si>
    <t xml:space="preserve">  商品和服务支出</t>
  </si>
  <si>
    <t>302</t>
  </si>
  <si>
    <t>30201</t>
  </si>
  <si>
    <t xml:space="preserve">    办公费</t>
  </si>
  <si>
    <t>30202</t>
  </si>
  <si>
    <t xml:space="preserve">    印刷费</t>
  </si>
  <si>
    <t>30207</t>
  </si>
  <si>
    <t xml:space="preserve">    邮电费</t>
  </si>
  <si>
    <t>30211</t>
  </si>
  <si>
    <t xml:space="preserve">    差旅费</t>
  </si>
  <si>
    <t>30215</t>
  </si>
  <si>
    <t>30217</t>
  </si>
  <si>
    <t>30228</t>
  </si>
  <si>
    <t xml:space="preserve">    工会经费</t>
  </si>
  <si>
    <t>30239</t>
  </si>
  <si>
    <t xml:space="preserve">    其他交通费用</t>
  </si>
  <si>
    <t>30299</t>
  </si>
  <si>
    <t xml:space="preserve">  303</t>
  </si>
  <si>
    <t xml:space="preserve">  对个人和家庭的补助</t>
  </si>
  <si>
    <t>303</t>
  </si>
  <si>
    <t>30305</t>
  </si>
  <si>
    <t xml:space="preserve">    生活补助</t>
  </si>
  <si>
    <t>30309</t>
  </si>
  <si>
    <t xml:space="preserve">    奖励金</t>
  </si>
  <si>
    <t xml:space="preserve">  310</t>
  </si>
  <si>
    <t xml:space="preserve">  其他资本性支出（类）</t>
  </si>
  <si>
    <t>310</t>
  </si>
  <si>
    <t>31000</t>
  </si>
  <si>
    <t xml:space="preserve">    自定义－采购科目</t>
  </si>
  <si>
    <t>样表8</t>
  </si>
  <si>
    <t>表3-2</t>
  </si>
  <si>
    <t>一般公共预算项目支出预算表</t>
  </si>
  <si>
    <t>金额</t>
  </si>
  <si>
    <t xml:space="preserve">    自贡手机报和自流井手机报订阅、与中省市级媒体合作费、网信日常工作与网络安全与信息化建设</t>
  </si>
  <si>
    <t xml:space="preserve">    农村公益电影、农家书屋、扫黄打非市场监管专项经费</t>
  </si>
  <si>
    <t xml:space="preserve">    创文工作经费（文明劝导员采购）</t>
  </si>
  <si>
    <t xml:space="preserve">    学习型机关建设、区委中心组学习、理论书籍购买</t>
  </si>
  <si>
    <t xml:space="preserve">    自流井区融媒体中心日常工作经费、融媒体中心建设专项经费</t>
  </si>
  <si>
    <t xml:space="preserve">    文联工作与宣传文化队伍、网信队伍教育培训与《自流井》专刊与宣传文化扶持和创作经费与外宣日常工作经费</t>
  </si>
  <si>
    <t xml:space="preserve">    创文工作经费</t>
  </si>
  <si>
    <t xml:space="preserve">    道德模范申报好人评选表彰、文明村镇单位社区校园家庭创建评选、未成年人思想道德建设</t>
  </si>
  <si>
    <t xml:space="preserve">    自流井区新时代文明实践中心建设、自流井区校外未成年人心里成长指导中心建设</t>
  </si>
  <si>
    <r>
      <rPr>
        <sz val="11"/>
        <rFont val="宋体"/>
        <charset val="134"/>
      </rPr>
      <t>  </t>
    </r>
  </si>
  <si>
    <t>样表9</t>
  </si>
  <si>
    <t>表3-3</t>
  </si>
  <si>
    <t>一般公共预算“三公”经费支出预算表</t>
  </si>
  <si>
    <t>单位编码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</si>
  <si>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</si>
  <si>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</si>
  <si>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</si>
  <si>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</si>
  <si>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</si>
  <si>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</si>
  <si>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t xml:space="preserve">  211001</t>
  </si>
  <si>
    <t xml:space="preserve">  中共自贡市自流井区宣传部</t>
  </si>
  <si>
    <t>样表10</t>
  </si>
  <si>
    <t>表4</t>
  </si>
  <si>
    <t xml:space="preserve">政府性基金预算支出预算表 </t>
  </si>
  <si>
    <t>本年政府性基金预算支出</t>
  </si>
  <si>
    <t>说明：此表我单位无数据</t>
  </si>
  <si>
    <t>样表11</t>
  </si>
  <si>
    <t>表4-1</t>
  </si>
  <si>
    <t>政府性基金预算“三公”经费支出预算表</t>
  </si>
  <si>
    <t>样表12</t>
  </si>
  <si>
    <t>表5</t>
  </si>
  <si>
    <t>国有资本经营预算支出预算表</t>
  </si>
  <si>
    <t>本年国有资本经营预算支出</t>
  </si>
  <si>
    <t>样表13</t>
  </si>
  <si>
    <t>部门预算项目绩效目标表（2021年度）</t>
  </si>
  <si>
    <t>单位名称</t>
  </si>
  <si>
    <t>项目名称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</si>
  <si>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</si>
  <si>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</si>
  <si>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</si>
  <si>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</si>
  <si>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</si>
  <si>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</si>
  <si>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</si>
  <si>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</si>
  <si>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</si>
  <si>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r>
      <rPr>
        <sz val="9"/>
        <rFont val="宋体"/>
        <charset val="134"/>
      </rPr>
      <t>211-中共自贡市自流井区宣传部部门</t>
    </r>
  </si>
  <si>
    <r>
      <rPr>
        <sz val="9"/>
        <rFont val="宋体"/>
        <charset val="134"/>
      </rPr>
      <t>211001-中共自贡市自流井区宣传部</t>
    </r>
  </si>
  <si>
    <r>
      <rPr>
        <sz val="9"/>
        <rFont val="宋体"/>
        <charset val="134"/>
      </rPr>
      <t>定额公用经费</t>
    </r>
  </si>
  <si>
    <r>
      <rPr>
        <sz val="9"/>
        <rFont val="宋体"/>
        <charset val="134"/>
      </rPr>
      <t>保障单位日常运转，提高预算编制质量，严格执行预算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</si>
  <si>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</si>
  <si>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经济效益指标</t>
    </r>
  </si>
  <si>
    <r>
      <rPr>
        <sz val="9"/>
        <rFont val="宋体"/>
        <charset val="134"/>
      </rPr>
      <t>运转保障率</t>
    </r>
  </si>
  <si>
    <r>
      <rPr>
        <sz val="9"/>
        <rFont val="宋体"/>
        <charset val="134"/>
      </rPr>
      <t>＝</t>
    </r>
  </si>
  <si>
    <t>100</t>
  </si>
  <si>
    <t>%</t>
  </si>
  <si>
    <t>22.5</t>
  </si>
  <si>
    <t>正向指标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</si>
  <si>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</si>
  <si>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</si>
  <si>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科目调整次数</t>
    </r>
  </si>
  <si>
    <r>
      <rPr>
        <sz val="9"/>
        <rFont val="宋体"/>
        <charset val="134"/>
      </rPr>
      <t>≤</t>
    </r>
  </si>
  <si>
    <t>10</t>
  </si>
  <si>
    <t>次</t>
  </si>
  <si>
    <t>反向指标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</si>
  <si>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</si>
  <si>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预算编制准确率（计算方法为：∣（执行数-预算数）/预算数∣）</t>
    </r>
  </si>
  <si>
    <t>5</t>
  </si>
  <si>
    <r>
      <rPr>
        <sz val="9"/>
        <rFont val="宋体"/>
        <charset val="134"/>
      </rPr>
      <t>“三公经费”控制率[计算方法为：（三公经费实际支出数/预算安排数]×100%）</t>
    </r>
  </si>
  <si>
    <r>
      <rPr>
        <sz val="9"/>
        <rFont val="宋体"/>
        <charset val="134"/>
      </rPr>
      <t>非定额公用经费</t>
    </r>
  </si>
  <si>
    <r>
      <rPr>
        <sz val="9"/>
        <rFont val="宋体"/>
        <charset val="134"/>
      </rPr>
      <t>创文工作经费</t>
    </r>
  </si>
  <si>
    <r>
      <rPr>
        <sz val="9"/>
        <rFont val="宋体"/>
        <charset val="134"/>
      </rPr>
      <t>　 市容市貌专项整治，改善城市综合环境、加强道德宣传实践、提升市民综合素质，巩固创建成果</t>
    </r>
  </si>
  <si>
    <r>
      <rPr>
        <sz val="9"/>
        <rFont val="宋体"/>
        <charset val="134"/>
      </rPr>
      <t>高质量完成</t>
    </r>
  </si>
  <si>
    <r>
      <rPr>
        <sz val="9"/>
        <rFont val="宋体"/>
        <charset val="134"/>
      </rPr>
      <t>定性</t>
    </r>
  </si>
  <si>
    <t>高中低</t>
  </si>
  <si>
    <r>
      <rPr>
        <sz val="9"/>
        <rFont val="宋体"/>
        <charset val="134"/>
      </rPr>
      <t>制作市民手册</t>
    </r>
  </si>
  <si>
    <r>
      <rPr>
        <sz val="9"/>
        <rFont val="宋体"/>
        <charset val="134"/>
      </rPr>
      <t>≥</t>
    </r>
  </si>
  <si>
    <t>3</t>
  </si>
  <si>
    <t>万册</t>
  </si>
  <si>
    <r>
      <rPr>
        <sz val="9"/>
        <rFont val="宋体"/>
        <charset val="134"/>
      </rPr>
      <t>可持续影响指标</t>
    </r>
  </si>
  <si>
    <r>
      <rPr>
        <sz val="9"/>
        <rFont val="宋体"/>
        <charset val="134"/>
      </rPr>
      <t>持续提升综合环境、城市功能不断完善、社会主义核心价值观深入人心</t>
    </r>
  </si>
  <si>
    <t>优良中低差</t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</si>
  <si>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</si>
  <si>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预定成本内完成</t>
    </r>
  </si>
  <si>
    <r>
      <rPr>
        <sz val="9"/>
        <rFont val="宋体"/>
        <charset val="134"/>
      </rPr>
      <t>制作公益广告、宣传栏</t>
    </r>
  </si>
  <si>
    <t>幅</t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</si>
  <si>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</si>
  <si>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</si>
  <si>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r>
      <rPr>
        <sz val="9"/>
        <rFont val="宋体"/>
        <charset val="134"/>
      </rPr>
      <t>受益群众满意度</t>
    </r>
  </si>
  <si>
    <t>80</t>
  </si>
  <si>
    <t>30</t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</si>
  <si>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</si>
  <si>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12月底</t>
    </r>
  </si>
  <si>
    <r>
      <rPr>
        <sz val="9"/>
        <rFont val="宋体"/>
        <charset val="134"/>
      </rPr>
      <t>外宣工作</t>
    </r>
  </si>
  <si>
    <r>
      <rPr>
        <sz val="9"/>
        <rFont val="宋体"/>
        <charset val="134"/>
      </rPr>
      <t>文联工作、宣传文化队伍网信队伍培训、自流井专刊、宣传文化专项扶持和创作、外宣日常工作、融媒体中心建设</t>
    </r>
  </si>
  <si>
    <r>
      <rPr>
        <sz val="9"/>
        <rFont val="宋体"/>
        <charset val="134"/>
      </rPr>
      <t>创作优秀文艺作品</t>
    </r>
  </si>
  <si>
    <t>个</t>
  </si>
  <si>
    <r>
      <rPr>
        <sz val="9"/>
        <rFont val="宋体"/>
        <charset val="134"/>
      </rPr>
      <t>高质量提高作品影响力、促进特色文化宣传、凝聚传播活力打造好内宣品牌建设、与媒体合作、完善互联网建设管理</t>
    </r>
  </si>
  <si>
    <r>
      <rPr>
        <sz val="9"/>
        <rFont val="宋体"/>
        <charset val="134"/>
      </rPr>
      <t>预定陈本内完成</t>
    </r>
  </si>
  <si>
    <r>
      <rPr>
        <sz val="9"/>
        <rFont val="宋体"/>
        <charset val="134"/>
      </rPr>
      <t>宣传文艺队伍培训</t>
    </r>
  </si>
  <si>
    <r>
      <rPr>
        <sz val="9"/>
        <rFont val="宋体"/>
        <charset val="134"/>
      </rPr>
      <t>接受自贡手机报和自流井手机报人数</t>
    </r>
  </si>
  <si>
    <t>4500</t>
  </si>
  <si>
    <t>人次</t>
  </si>
  <si>
    <r>
      <rPr>
        <sz val="9"/>
        <rFont val="宋体"/>
        <charset val="134"/>
      </rPr>
      <t>持续发挥影响力</t>
    </r>
  </si>
  <si>
    <r>
      <rPr>
        <sz val="9"/>
        <rFont val="宋体"/>
        <charset val="134"/>
      </rPr>
      <t>外宣用稿</t>
    </r>
  </si>
  <si>
    <t>5500</t>
  </si>
  <si>
    <t>篇</t>
  </si>
  <si>
    <r>
      <rPr>
        <sz val="9"/>
        <rFont val="宋体"/>
        <charset val="134"/>
      </rPr>
      <t>召开新闻通气会</t>
    </r>
  </si>
  <si>
    <r>
      <rPr>
        <sz val="9"/>
        <rFont val="宋体"/>
        <charset val="134"/>
      </rPr>
      <t>95%</t>
    </r>
  </si>
  <si>
    <r>
      <rPr>
        <sz val="9"/>
        <rFont val="宋体"/>
        <charset val="134"/>
      </rPr>
      <t>提升农村公共文化服务</t>
    </r>
  </si>
  <si>
    <r>
      <rPr>
        <sz val="9"/>
        <rFont val="宋体"/>
        <charset val="134"/>
      </rPr>
      <t>提高农村文化生活质量、补充农家书屋书籍、开展专项行动，提高群众素质，加强群众精神文明建设</t>
    </r>
  </si>
  <si>
    <r>
      <rPr>
        <sz val="9"/>
        <rFont val="宋体"/>
        <charset val="134"/>
      </rPr>
      <t>补充书籍</t>
    </r>
  </si>
  <si>
    <t>1500</t>
  </si>
  <si>
    <t>本</t>
  </si>
  <si>
    <r>
      <rPr>
        <sz val="9"/>
        <rFont val="宋体"/>
        <charset val="134"/>
      </rPr>
      <t>提高农民素、发挥书屋作用、维护出版物市场秩序</t>
    </r>
  </si>
  <si>
    <r>
      <rPr>
        <sz val="9"/>
        <rFont val="宋体"/>
        <charset val="134"/>
      </rPr>
      <t>开展专项行动</t>
    </r>
  </si>
  <si>
    <r>
      <rPr>
        <sz val="9"/>
        <rFont val="宋体"/>
        <charset val="134"/>
      </rPr>
      <t>放映场数</t>
    </r>
  </si>
  <si>
    <t>300</t>
  </si>
  <si>
    <t>场</t>
  </si>
  <si>
    <t>20</t>
  </si>
  <si>
    <r>
      <rPr>
        <sz val="9"/>
        <rFont val="宋体"/>
        <charset val="134"/>
      </rPr>
      <t>持续发挥精神文明建设作用</t>
    </r>
  </si>
  <si>
    <r>
      <rPr>
        <sz val="9"/>
        <rFont val="宋体"/>
        <charset val="134"/>
      </rPr>
      <t>按预定成本完成</t>
    </r>
  </si>
  <si>
    <r>
      <rPr>
        <sz val="9"/>
        <rFont val="宋体"/>
        <charset val="134"/>
      </rPr>
      <t>95</t>
    </r>
  </si>
  <si>
    <t>好坏</t>
  </si>
  <si>
    <r>
      <rPr>
        <sz val="9"/>
        <rFont val="宋体"/>
        <charset val="134"/>
      </rPr>
      <t>网信工作</t>
    </r>
  </si>
  <si>
    <r>
      <rPr>
        <sz val="9"/>
        <rFont val="宋体"/>
        <charset val="134"/>
      </rPr>
      <t>完善互联网建设管理</t>
    </r>
  </si>
  <si>
    <r>
      <rPr>
        <sz val="9"/>
        <rFont val="宋体"/>
        <charset val="134"/>
      </rPr>
      <t>高质量推动信息化建设</t>
    </r>
  </si>
  <si>
    <r>
      <rPr>
        <sz val="9"/>
        <rFont val="宋体"/>
        <charset val="134"/>
      </rPr>
      <t>持续推动信息化建设</t>
    </r>
  </si>
  <si>
    <r>
      <rPr>
        <sz val="9"/>
        <rFont val="宋体"/>
        <charset val="134"/>
      </rPr>
      <t>外宣召开网络安全培训会</t>
    </r>
  </si>
  <si>
    <t>1</t>
  </si>
  <si>
    <r>
      <rPr>
        <sz val="9"/>
        <rFont val="宋体"/>
        <charset val="134"/>
      </rPr>
      <t>文明创建工作</t>
    </r>
  </si>
  <si>
    <r>
      <rPr>
        <sz val="9"/>
        <rFont val="宋体"/>
        <charset val="134"/>
      </rPr>
      <t>发挥示范作用、提升文明程度、深入开展未成年人先进人物评选</t>
    </r>
  </si>
  <si>
    <r>
      <rPr>
        <sz val="9"/>
        <rFont val="宋体"/>
        <charset val="134"/>
      </rPr>
      <t>节假日开展学校道德讲堂活动、</t>
    </r>
  </si>
  <si>
    <t>场次</t>
  </si>
  <si>
    <r>
      <rPr>
        <sz val="9"/>
        <rFont val="宋体"/>
        <charset val="134"/>
      </rPr>
      <t>2021-2023年度、创建文明单位</t>
    </r>
  </si>
  <si>
    <t>13</t>
  </si>
  <si>
    <r>
      <rPr>
        <sz val="9"/>
        <rFont val="宋体"/>
        <charset val="134"/>
      </rPr>
      <t>道德模范评选</t>
    </r>
  </si>
  <si>
    <t>人</t>
  </si>
  <si>
    <r>
      <rPr>
        <sz val="9"/>
        <rFont val="宋体"/>
        <charset val="134"/>
      </rPr>
      <t>拍摄宣传片</t>
    </r>
  </si>
  <si>
    <t>部</t>
  </si>
  <si>
    <r>
      <rPr>
        <sz val="9"/>
        <rFont val="宋体"/>
        <charset val="134"/>
      </rPr>
      <t>持续提升文明程度</t>
    </r>
  </si>
  <si>
    <r>
      <rPr>
        <sz val="9"/>
        <rFont val="宋体"/>
        <charset val="134"/>
      </rPr>
      <t>评选区级新时代好少年</t>
    </r>
  </si>
  <si>
    <r>
      <rPr>
        <sz val="9"/>
        <rFont val="宋体"/>
        <charset val="134"/>
      </rPr>
      <t>2021-2023年度创建文明村</t>
    </r>
  </si>
  <si>
    <r>
      <rPr>
        <sz val="9"/>
        <rFont val="宋体"/>
        <charset val="134"/>
      </rPr>
      <t>2023年底</t>
    </r>
  </si>
  <si>
    <r>
      <rPr>
        <sz val="9"/>
        <rFont val="宋体"/>
        <charset val="134"/>
      </rPr>
      <t>理论学习工作</t>
    </r>
  </si>
  <si>
    <r>
      <rPr>
        <sz val="9"/>
        <rFont val="宋体"/>
        <charset val="134"/>
      </rPr>
      <t>学习型机关建设、社科联工作开展、中心组学习经费、理论书籍购买</t>
    </r>
  </si>
  <si>
    <r>
      <rPr>
        <sz val="9"/>
        <rFont val="宋体"/>
        <charset val="134"/>
      </rPr>
      <t>开展各类讲座和理论培训</t>
    </r>
  </si>
  <si>
    <t>21</t>
  </si>
  <si>
    <r>
      <rPr>
        <sz val="9"/>
        <rFont val="宋体"/>
        <charset val="134"/>
      </rPr>
      <t>开展座谈交流</t>
    </r>
  </si>
  <si>
    <t>2</t>
  </si>
  <si>
    <r>
      <rPr>
        <sz val="9"/>
        <rFont val="宋体"/>
        <charset val="134"/>
      </rPr>
      <t>持续推动习近平新时代中国特色社会主义思想深入人心、促进社科联研究成果</t>
    </r>
  </si>
  <si>
    <r>
      <rPr>
        <sz val="9"/>
        <rFont val="宋体"/>
        <charset val="134"/>
      </rPr>
      <t>离、退休公用</t>
    </r>
  </si>
  <si>
    <t>样表14</t>
  </si>
  <si>
    <t>部门整体支出绩效目标表</t>
  </si>
  <si>
    <t>（2021年度）</t>
  </si>
  <si>
    <t>部门名称</t>
  </si>
  <si>
    <t>自贡市自流井区投融资服务中心部门</t>
  </si>
  <si>
    <t>年度主要任务</t>
  </si>
  <si>
    <t>任务名称</t>
  </si>
  <si>
    <t>主要内容</t>
  </si>
  <si>
    <t>金融信息服务平台建设运行维护</t>
  </si>
  <si>
    <t>完善金融信息服务平台，服务企业、金融机构</t>
  </si>
  <si>
    <t>融资担保体系建设及项目申报</t>
  </si>
  <si>
    <t>推进政府背景的信用担保体系和机构建设，完成项目申报，实现融资不低于5亿元</t>
  </si>
  <si>
    <t>政银企交流合作</t>
  </si>
  <si>
    <t>搭建政银企合作平台，沟通政府、金融机构、中介机构、国有公司及中小企业投融资信息</t>
  </si>
  <si>
    <t>承担金融公共服务职能，完成区委区政府交办的各项工作</t>
  </si>
  <si>
    <t>承担金融公共服务职能，为全区社会事业发展、产业发展提供金融服务。保障中心正常运转。</t>
  </si>
  <si>
    <t>年度部门整体支出预算</t>
  </si>
  <si>
    <t>资金总额</t>
  </si>
  <si>
    <t>财政拨款</t>
  </si>
  <si>
    <t>其他资金</t>
  </si>
  <si>
    <t>年度总体目标</t>
  </si>
  <si>
    <t>承担全区金融公共服务职能，承担金融信息服务平台建设和运行维护，承担PPP服务职能，承担政府投资基金服务工作，为全区社会事业发展、产业发展提供金融服务，推动区域经济健康持续发展。完成区委区政府交办的各项工作。</t>
  </si>
  <si>
    <t>年度绩效指标</t>
  </si>
  <si>
    <t>指标值（包含数字及文字描述）</t>
  </si>
  <si>
    <t>产出指标</t>
  </si>
  <si>
    <t>数量指标</t>
  </si>
  <si>
    <t>融资担保项目申报数量</t>
  </si>
  <si>
    <t>＝2个（套）</t>
  </si>
  <si>
    <t>政银企交流合作会议次数</t>
  </si>
  <si>
    <t>＝4场次</t>
  </si>
  <si>
    <t>质量指标</t>
  </si>
  <si>
    <t>承担金融公共服务职能完成质量</t>
  </si>
  <si>
    <t>定性优良中低差</t>
  </si>
  <si>
    <t>时效指标</t>
  </si>
  <si>
    <t>金融信息服务平台建设完成时间</t>
  </si>
  <si>
    <t>＝12月</t>
  </si>
  <si>
    <t>融资担保体系建设及项目申报完成时间</t>
  </si>
  <si>
    <t>政银企交流合作沟通完成时间</t>
  </si>
  <si>
    <t>成本指标</t>
  </si>
  <si>
    <t>金融信息服务平台运行维护费用</t>
  </si>
  <si>
    <t>＝6.75万元</t>
  </si>
  <si>
    <t>融资担保体系建设及项目申报费用</t>
  </si>
  <si>
    <t>政银企交流合作沟通所需费用</t>
  </si>
  <si>
    <t>效益指标</t>
  </si>
  <si>
    <t>经济效益指标</t>
  </si>
  <si>
    <t>融资担保体系建设及项目申报完成融资金额</t>
  </si>
  <si>
    <t>≥5亿元</t>
  </si>
  <si>
    <t>满意度指标</t>
  </si>
  <si>
    <t>服务对象满意度指标</t>
  </si>
  <si>
    <t>金融信息服务平台满意度</t>
  </si>
  <si>
    <t>≥95%</t>
  </si>
  <si>
    <t>政银企交流合作金融机构及企业满意度</t>
  </si>
  <si>
    <t>注：1.各部门在公开部门预算时，应将部门预算项目绩效目标随同部门预算公开，并逐步加大公开力度，将整体支出绩效目标向社会公开。
    2.此表为参考样表，各级财政部门可根据实际情况适当调整。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</si>
</sst>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#,##0.00_ "/>
    <numFmt numFmtId="178" formatCode="0&quot;.&quot;0,&quot;万元&quot;"/>
  </numFmts>
  <fonts count="40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sz val="12"/>
      <name val="方正黑体简体"/>
      <charset val="134"/>
    </font>
    <font>
      <b/>
      <sz val="16"/>
      <name val="宋体"/>
      <charset val="134"/>
    </font>
    <font>
      <sz val="12"/>
      <name val="宋体"/>
      <charset val="134"/>
      <scheme val="minor"/>
    </font>
    <font>
      <sz val="9"/>
      <name val="SimSun"/>
      <charset val="134"/>
    </font>
    <font>
      <sz val="9"/>
      <name val="simhei"/>
      <charset val="0"/>
    </font>
    <font>
      <b/>
      <sz val="15"/>
      <name val="宋体"/>
      <charset val="134"/>
    </font>
    <font>
      <sz val="11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9"/>
      <name val="simhei"/>
      <charset val="134"/>
    </font>
    <font>
      <b/>
      <sz val="11"/>
      <name val="宋体"/>
      <charset val="134"/>
    </font>
    <font>
      <sz val="10"/>
      <name val="宋体"/>
      <charset val="134"/>
    </font>
    <font>
      <sz val="11"/>
      <name val="SimSun"/>
      <charset val="134"/>
    </font>
    <font>
      <b/>
      <sz val="16"/>
      <name val="黑体"/>
      <charset val="134"/>
    </font>
    <font>
      <sz val="12"/>
      <color indexed="8"/>
      <name val="方正黑体简体"/>
      <charset val="1"/>
    </font>
    <font>
      <sz val="9"/>
      <name val="Hiragino Sans GB"/>
      <charset val="134"/>
    </font>
    <font>
      <b/>
      <sz val="9"/>
      <name val="Hiragino Sans GB"/>
      <charset val="134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仿宋_GB2312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27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rgb="FFFFFFFF"/>
      </top>
      <bottom/>
      <diagonal/>
    </border>
    <border>
      <left/>
      <right/>
      <top/>
      <bottom style="thin">
        <color rgb="FFFFFFFF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23" fillId="0" borderId="0" applyFont="0" applyFill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8" fillId="7" borderId="22" applyNumberFormat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4" borderId="20" applyNumberFormat="0" applyFont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36" fillId="0" borderId="23" applyNumberFormat="0" applyFill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3" fillId="0" borderId="24" applyNumberFormat="0" applyFill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1" fillId="2" borderId="19" applyNumberFormat="0" applyAlignment="0" applyProtection="0">
      <alignment vertical="center"/>
    </xf>
    <xf numFmtId="0" fontId="38" fillId="2" borderId="22" applyNumberFormat="0" applyAlignment="0" applyProtection="0">
      <alignment vertical="center"/>
    </xf>
    <xf numFmtId="0" fontId="35" fillId="18" borderId="25" applyNumberFormat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37" fillId="0" borderId="26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37">
    <xf numFmtId="0" fontId="0" fillId="0" borderId="0" xfId="0" applyFo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1" xfId="0" applyFont="1" applyFill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left" vertical="center" wrapText="1"/>
    </xf>
    <xf numFmtId="4" fontId="5" fillId="0" borderId="2" xfId="49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4" fontId="10" fillId="0" borderId="2" xfId="0" applyNumberFormat="1" applyFont="1" applyBorder="1" applyAlignment="1">
      <alignment horizontal="right" vertical="center" wrapText="1"/>
    </xf>
    <xf numFmtId="4" fontId="11" fillId="0" borderId="2" xfId="0" applyNumberFormat="1" applyFont="1" applyBorder="1" applyAlignment="1">
      <alignment horizontal="right" vertical="center" wrapText="1"/>
    </xf>
    <xf numFmtId="0" fontId="10" fillId="0" borderId="3" xfId="0" applyFont="1" applyFill="1" applyBorder="1" applyAlignment="1">
      <alignment horizontal="right" vertical="center" wrapText="1"/>
    </xf>
    <xf numFmtId="0" fontId="10" fillId="0" borderId="1" xfId="0" applyFont="1" applyBorder="1">
      <alignment vertical="center"/>
    </xf>
    <xf numFmtId="0" fontId="12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3" xfId="0" applyFont="1" applyBorder="1">
      <alignment vertical="center"/>
    </xf>
    <xf numFmtId="0" fontId="8" fillId="0" borderId="3" xfId="0" applyFont="1" applyBorder="1" applyAlignment="1">
      <alignment horizontal="left" vertical="center"/>
    </xf>
    <xf numFmtId="0" fontId="10" fillId="0" borderId="5" xfId="0" applyFont="1" applyBorder="1">
      <alignment vertical="center"/>
    </xf>
    <xf numFmtId="0" fontId="13" fillId="0" borderId="4" xfId="0" applyFont="1" applyFill="1" applyBorder="1" applyAlignment="1">
      <alignment horizontal="center" vertical="center"/>
    </xf>
    <xf numFmtId="0" fontId="10" fillId="0" borderId="5" xfId="0" applyFont="1" applyBorder="1" applyAlignment="1">
      <alignment vertical="center" wrapText="1"/>
    </xf>
    <xf numFmtId="0" fontId="9" fillId="0" borderId="5" xfId="0" applyFont="1" applyBorder="1">
      <alignment vertical="center"/>
    </xf>
    <xf numFmtId="4" fontId="13" fillId="0" borderId="4" xfId="0" applyNumberFormat="1" applyFont="1" applyFill="1" applyBorder="1" applyAlignment="1">
      <alignment horizontal="right" vertical="center"/>
    </xf>
    <xf numFmtId="0" fontId="8" fillId="0" borderId="4" xfId="0" applyFont="1" applyFill="1" applyBorder="1" applyAlignment="1">
      <alignment horizontal="left" vertical="center"/>
    </xf>
    <xf numFmtId="4" fontId="8" fillId="0" borderId="4" xfId="0" applyNumberFormat="1" applyFont="1" applyFill="1" applyBorder="1" applyAlignment="1">
      <alignment horizontal="right" vertical="center"/>
    </xf>
    <xf numFmtId="0" fontId="10" fillId="0" borderId="6" xfId="0" applyFont="1" applyBorder="1">
      <alignment vertical="center"/>
    </xf>
    <xf numFmtId="0" fontId="10" fillId="0" borderId="6" xfId="0" applyFont="1" applyBorder="1" applyAlignment="1">
      <alignment vertical="center" wrapText="1"/>
    </xf>
    <xf numFmtId="0" fontId="8" fillId="0" borderId="1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center" vertical="center"/>
    </xf>
    <xf numFmtId="0" fontId="10" fillId="0" borderId="7" xfId="0" applyFont="1" applyBorder="1">
      <alignment vertical="center"/>
    </xf>
    <xf numFmtId="0" fontId="10" fillId="0" borderId="8" xfId="0" applyFont="1" applyBorder="1">
      <alignment vertical="center"/>
    </xf>
    <xf numFmtId="0" fontId="10" fillId="0" borderId="8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3" fillId="0" borderId="4" xfId="0" applyFont="1" applyFill="1" applyBorder="1" applyAlignment="1">
      <alignment horizontal="center" vertical="center" wrapText="1"/>
    </xf>
    <xf numFmtId="49" fontId="14" fillId="0" borderId="10" xfId="0" applyNumberFormat="1" applyFont="1" applyFill="1" applyBorder="1" applyAlignment="1" applyProtection="1">
      <alignment vertical="center" wrapText="1"/>
    </xf>
    <xf numFmtId="176" fontId="14" fillId="0" borderId="4" xfId="0" applyNumberFormat="1" applyFont="1" applyFill="1" applyBorder="1" applyAlignment="1" applyProtection="1">
      <alignment vertical="center" wrapText="1"/>
    </xf>
    <xf numFmtId="176" fontId="0" fillId="0" borderId="4" xfId="0" applyNumberFormat="1" applyFont="1" applyBorder="1">
      <alignment vertical="center"/>
    </xf>
    <xf numFmtId="176" fontId="13" fillId="0" borderId="4" xfId="0" applyNumberFormat="1" applyFont="1" applyFill="1" applyBorder="1" applyAlignment="1">
      <alignment horizontal="right" vertical="center"/>
    </xf>
    <xf numFmtId="0" fontId="0" fillId="0" borderId="0" xfId="0" applyFont="1" applyFill="1">
      <alignment vertical="center"/>
    </xf>
    <xf numFmtId="0" fontId="10" fillId="0" borderId="1" xfId="0" applyFont="1" applyFill="1" applyBorder="1">
      <alignment vertical="center"/>
    </xf>
    <xf numFmtId="0" fontId="12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right" vertical="center" wrapText="1"/>
    </xf>
    <xf numFmtId="0" fontId="10" fillId="0" borderId="5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10" fillId="0" borderId="3" xfId="0" applyFont="1" applyFill="1" applyBorder="1">
      <alignment vertical="center"/>
    </xf>
    <xf numFmtId="0" fontId="8" fillId="0" borderId="3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center" vertical="center"/>
    </xf>
    <xf numFmtId="0" fontId="10" fillId="0" borderId="7" xfId="0" applyFont="1" applyFill="1" applyBorder="1">
      <alignment vertical="center"/>
    </xf>
    <xf numFmtId="0" fontId="10" fillId="0" borderId="5" xfId="0" applyFont="1" applyFill="1" applyBorder="1" applyAlignment="1">
      <alignment vertical="center" wrapText="1"/>
    </xf>
    <xf numFmtId="0" fontId="10" fillId="0" borderId="8" xfId="0" applyFont="1" applyFill="1" applyBorder="1">
      <alignment vertical="center"/>
    </xf>
    <xf numFmtId="0" fontId="10" fillId="0" borderId="8" xfId="0" applyFont="1" applyFill="1" applyBorder="1" applyAlignment="1">
      <alignment vertical="center" wrapText="1"/>
    </xf>
    <xf numFmtId="0" fontId="9" fillId="0" borderId="5" xfId="0" applyFont="1" applyFill="1" applyBorder="1">
      <alignment vertical="center"/>
    </xf>
    <xf numFmtId="177" fontId="14" fillId="0" borderId="4" xfId="0" applyNumberFormat="1" applyFont="1" applyFill="1" applyBorder="1" applyAlignment="1" applyProtection="1">
      <alignment vertical="center" wrapText="1"/>
    </xf>
    <xf numFmtId="0" fontId="9" fillId="0" borderId="8" xfId="0" applyFont="1" applyFill="1" applyBorder="1" applyAlignment="1">
      <alignment vertical="center" wrapText="1"/>
    </xf>
    <xf numFmtId="4" fontId="14" fillId="0" borderId="4" xfId="0" applyNumberFormat="1" applyFont="1" applyFill="1" applyBorder="1" applyAlignment="1" applyProtection="1">
      <alignment vertical="center" wrapText="1"/>
    </xf>
    <xf numFmtId="0" fontId="10" fillId="0" borderId="6" xfId="0" applyFont="1" applyFill="1" applyBorder="1">
      <alignment vertical="center"/>
    </xf>
    <xf numFmtId="0" fontId="10" fillId="0" borderId="6" xfId="0" applyFont="1" applyFill="1" applyBorder="1" applyAlignment="1">
      <alignment vertical="center" wrapText="1"/>
    </xf>
    <xf numFmtId="0" fontId="10" fillId="0" borderId="9" xfId="0" applyFont="1" applyFill="1" applyBorder="1" applyAlignment="1">
      <alignment vertical="center" wrapText="1"/>
    </xf>
    <xf numFmtId="0" fontId="8" fillId="0" borderId="1" xfId="0" applyFont="1" applyFill="1" applyBorder="1">
      <alignment vertical="center"/>
    </xf>
    <xf numFmtId="0" fontId="5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right" vertical="center" wrapText="1"/>
    </xf>
    <xf numFmtId="0" fontId="8" fillId="0" borderId="3" xfId="0" applyFont="1" applyFill="1" applyBorder="1" applyAlignment="1">
      <alignment horizontal="right" vertical="center"/>
    </xf>
    <xf numFmtId="176" fontId="14" fillId="0" borderId="11" xfId="0" applyNumberFormat="1" applyFont="1" applyFill="1" applyBorder="1" applyAlignment="1" applyProtection="1">
      <alignment vertical="center" wrapText="1"/>
    </xf>
    <xf numFmtId="176" fontId="14" fillId="0" borderId="10" xfId="0" applyNumberFormat="1" applyFont="1" applyFill="1" applyBorder="1" applyAlignment="1" applyProtection="1">
      <alignment vertical="center" wrapText="1"/>
    </xf>
    <xf numFmtId="49" fontId="14" fillId="0" borderId="4" xfId="0" applyNumberFormat="1" applyFont="1" applyFill="1" applyBorder="1" applyAlignment="1" applyProtection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177" fontId="14" fillId="0" borderId="10" xfId="0" applyNumberFormat="1" applyFont="1" applyFill="1" applyBorder="1" applyAlignment="1" applyProtection="1">
      <alignment vertical="center" wrapText="1"/>
    </xf>
    <xf numFmtId="0" fontId="5" fillId="0" borderId="3" xfId="0" applyFont="1" applyFill="1" applyBorder="1" applyAlignment="1">
      <alignment vertical="center" wrapText="1"/>
    </xf>
    <xf numFmtId="4" fontId="14" fillId="0" borderId="10" xfId="0" applyNumberFormat="1" applyFont="1" applyFill="1" applyBorder="1" applyAlignment="1" applyProtection="1">
      <alignment vertical="center" wrapText="1"/>
    </xf>
    <xf numFmtId="4" fontId="14" fillId="0" borderId="11" xfId="0" applyNumberFormat="1" applyFont="1" applyFill="1" applyBorder="1" applyAlignment="1" applyProtection="1">
      <alignment vertical="center" wrapText="1"/>
    </xf>
    <xf numFmtId="177" fontId="14" fillId="0" borderId="11" xfId="0" applyNumberFormat="1" applyFont="1" applyFill="1" applyBorder="1" applyAlignment="1" applyProtection="1">
      <alignment vertical="center" wrapText="1"/>
    </xf>
    <xf numFmtId="177" fontId="14" fillId="0" borderId="12" xfId="0" applyNumberFormat="1" applyFont="1" applyFill="1" applyBorder="1" applyAlignment="1" applyProtection="1">
      <alignment vertical="center" wrapText="1"/>
    </xf>
    <xf numFmtId="177" fontId="14" fillId="0" borderId="13" xfId="0" applyNumberFormat="1" applyFont="1" applyFill="1" applyBorder="1" applyAlignment="1" applyProtection="1">
      <alignment vertical="center" wrapText="1"/>
    </xf>
    <xf numFmtId="177" fontId="14" fillId="0" borderId="14" xfId="0" applyNumberFormat="1" applyFont="1" applyFill="1" applyBorder="1" applyAlignment="1" applyProtection="1">
      <alignment vertical="center" wrapText="1"/>
    </xf>
    <xf numFmtId="0" fontId="8" fillId="0" borderId="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3" fontId="14" fillId="0" borderId="10" xfId="0" applyNumberFormat="1" applyFont="1" applyFill="1" applyBorder="1" applyAlignment="1" applyProtection="1">
      <alignment vertical="center" wrapText="1"/>
    </xf>
    <xf numFmtId="3" fontId="14" fillId="0" borderId="12" xfId="0" applyNumberFormat="1" applyFont="1" applyFill="1" applyBorder="1" applyAlignment="1" applyProtection="1">
      <alignment vertical="center" wrapText="1"/>
    </xf>
    <xf numFmtId="3" fontId="14" fillId="0" borderId="4" xfId="0" applyNumberFormat="1" applyFont="1" applyFill="1" applyBorder="1" applyAlignment="1" applyProtection="1">
      <alignment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5" fillId="0" borderId="5" xfId="0" applyFont="1" applyFill="1" applyBorder="1">
      <alignment vertical="center"/>
    </xf>
    <xf numFmtId="0" fontId="5" fillId="0" borderId="1" xfId="0" applyFont="1" applyFill="1" applyBorder="1">
      <alignment vertical="center"/>
    </xf>
    <xf numFmtId="0" fontId="15" fillId="0" borderId="1" xfId="0" applyFont="1" applyFill="1" applyBorder="1" applyAlignment="1">
      <alignment horizontal="right" vertical="center"/>
    </xf>
    <xf numFmtId="0" fontId="5" fillId="0" borderId="5" xfId="0" applyFont="1" applyFill="1" applyBorder="1">
      <alignment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right" vertical="center"/>
    </xf>
    <xf numFmtId="176" fontId="14" fillId="0" borderId="13" xfId="0" applyNumberFormat="1" applyFont="1" applyFill="1" applyBorder="1" applyAlignment="1" applyProtection="1">
      <alignment vertical="center" wrapText="1"/>
    </xf>
    <xf numFmtId="176" fontId="8" fillId="0" borderId="4" xfId="0" applyNumberFormat="1" applyFont="1" applyFill="1" applyBorder="1" applyAlignment="1">
      <alignment horizontal="left" vertical="center"/>
    </xf>
    <xf numFmtId="176" fontId="14" fillId="0" borderId="13" xfId="4" applyNumberFormat="1" applyFont="1" applyFill="1" applyBorder="1" applyAlignment="1" applyProtection="1"/>
    <xf numFmtId="176" fontId="14" fillId="0" borderId="12" xfId="0" applyNumberFormat="1" applyFont="1" applyFill="1" applyBorder="1" applyAlignment="1" applyProtection="1">
      <alignment vertical="center" wrapText="1"/>
    </xf>
    <xf numFmtId="176" fontId="14" fillId="0" borderId="12" xfId="0" applyNumberFormat="1" applyFont="1" applyFill="1" applyBorder="1" applyAlignment="1" applyProtection="1">
      <alignment vertical="center"/>
    </xf>
    <xf numFmtId="176" fontId="8" fillId="0" borderId="4" xfId="0" applyNumberFormat="1" applyFont="1" applyFill="1" applyBorder="1" applyAlignment="1">
      <alignment horizontal="right" vertical="center"/>
    </xf>
    <xf numFmtId="0" fontId="5" fillId="0" borderId="6" xfId="0" applyFont="1" applyFill="1" applyBorder="1">
      <alignment vertical="center"/>
    </xf>
    <xf numFmtId="0" fontId="5" fillId="0" borderId="15" xfId="0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5" fillId="0" borderId="16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7" fillId="0" borderId="0" xfId="0" applyFont="1" applyFill="1">
      <alignment vertical="center"/>
    </xf>
    <xf numFmtId="0" fontId="2" fillId="0" borderId="5" xfId="0" applyFont="1" applyFill="1" applyBorder="1">
      <alignment vertical="center"/>
    </xf>
    <xf numFmtId="0" fontId="2" fillId="0" borderId="8" xfId="0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center" vertical="center"/>
    </xf>
    <xf numFmtId="178" fontId="8" fillId="0" borderId="4" xfId="0" applyNumberFormat="1" applyFont="1" applyFill="1" applyBorder="1" applyAlignment="1">
      <alignment horizontal="left" vertical="center"/>
    </xf>
    <xf numFmtId="4" fontId="14" fillId="0" borderId="13" xfId="0" applyNumberFormat="1" applyFont="1" applyFill="1" applyBorder="1" applyAlignment="1" applyProtection="1">
      <alignment vertical="center" wrapText="1"/>
    </xf>
    <xf numFmtId="176" fontId="14" fillId="0" borderId="17" xfId="0" applyNumberFormat="1" applyFont="1" applyFill="1" applyBorder="1" applyAlignment="1" applyProtection="1">
      <alignment vertical="center" wrapText="1"/>
    </xf>
    <xf numFmtId="176" fontId="14" fillId="0" borderId="4" xfId="11" applyNumberFormat="1" applyFont="1" applyFill="1" applyBorder="1" applyAlignment="1" applyProtection="1">
      <alignment vertical="center" wrapText="1"/>
    </xf>
    <xf numFmtId="176" fontId="14" fillId="0" borderId="18" xfId="0" applyNumberFormat="1" applyFont="1" applyFill="1" applyBorder="1" applyAlignment="1" applyProtection="1">
      <alignment vertical="center" wrapText="1"/>
    </xf>
    <xf numFmtId="4" fontId="14" fillId="0" borderId="18" xfId="0" applyNumberFormat="1" applyFont="1" applyFill="1" applyBorder="1" applyAlignment="1" applyProtection="1">
      <alignment vertical="center" wrapText="1"/>
    </xf>
    <xf numFmtId="178" fontId="13" fillId="0" borderId="4" xfId="0" applyNumberFormat="1" applyFont="1" applyFill="1" applyBorder="1" applyAlignment="1">
      <alignment horizontal="center" vertical="center"/>
    </xf>
    <xf numFmtId="176" fontId="13" fillId="0" borderId="4" xfId="0" applyNumberFormat="1" applyFont="1" applyFill="1" applyBorder="1" applyAlignment="1">
      <alignment horizontal="center" vertical="center"/>
    </xf>
    <xf numFmtId="4" fontId="14" fillId="0" borderId="17" xfId="0" applyNumberFormat="1" applyFont="1" applyFill="1" applyBorder="1" applyAlignment="1" applyProtection="1">
      <alignment vertical="center" wrapText="1"/>
    </xf>
    <xf numFmtId="3" fontId="14" fillId="0" borderId="4" xfId="11" applyNumberFormat="1" applyFont="1" applyFill="1" applyBorder="1" applyAlignment="1" applyProtection="1">
      <alignment vertical="center" wrapText="1"/>
    </xf>
    <xf numFmtId="0" fontId="18" fillId="0" borderId="8" xfId="0" applyFont="1" applyFill="1" applyBorder="1" applyAlignment="1">
      <alignment vertical="center" wrapText="1"/>
    </xf>
    <xf numFmtId="0" fontId="18" fillId="0" borderId="5" xfId="0" applyFont="1" applyFill="1" applyBorder="1" applyAlignment="1">
      <alignment vertical="center" wrapText="1"/>
    </xf>
    <xf numFmtId="176" fontId="14" fillId="0" borderId="4" xfId="0" applyNumberFormat="1" applyFont="1" applyFill="1" applyBorder="1" applyAlignment="1" applyProtection="1">
      <alignment vertical="center"/>
    </xf>
    <xf numFmtId="3" fontId="14" fillId="0" borderId="18" xfId="0" applyNumberFormat="1" applyFont="1" applyFill="1" applyBorder="1" applyAlignment="1">
      <alignment vertical="center"/>
    </xf>
    <xf numFmtId="178" fontId="18" fillId="0" borderId="4" xfId="0" applyNumberFormat="1" applyFont="1" applyFill="1" applyBorder="1" applyAlignment="1">
      <alignment vertical="center" wrapText="1"/>
    </xf>
    <xf numFmtId="176" fontId="14" fillId="0" borderId="18" xfId="0" applyNumberFormat="1" applyFont="1" applyFill="1" applyBorder="1" applyAlignment="1">
      <alignment vertical="center"/>
    </xf>
    <xf numFmtId="3" fontId="14" fillId="0" borderId="4" xfId="0" applyNumberFormat="1" applyFont="1" applyFill="1" applyBorder="1" applyAlignment="1">
      <alignment vertical="center"/>
    </xf>
    <xf numFmtId="0" fontId="19" fillId="0" borderId="5" xfId="0" applyFont="1" applyFill="1" applyBorder="1" applyAlignment="1">
      <alignment vertical="center" wrapText="1"/>
    </xf>
    <xf numFmtId="176" fontId="14" fillId="0" borderId="4" xfId="0" applyNumberFormat="1" applyFont="1" applyFill="1" applyBorder="1" applyAlignment="1">
      <alignment vertical="center"/>
    </xf>
    <xf numFmtId="0" fontId="19" fillId="0" borderId="8" xfId="0" applyFont="1" applyFill="1" applyBorder="1" applyAlignment="1">
      <alignment vertical="center" wrapText="1"/>
    </xf>
    <xf numFmtId="0" fontId="18" fillId="0" borderId="6" xfId="0" applyFont="1" applyFill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1" Type="http://schemas.openxmlformats.org/officeDocument/2006/relationships/sharedStrings" Target="sharedStrings.xml"/><Relationship Id="rId30" Type="http://schemas.openxmlformats.org/officeDocument/2006/relationships/styles" Target="styles.xml"/><Relationship Id="rId3" Type="http://schemas.openxmlformats.org/officeDocument/2006/relationships/worksheet" Target="worksheets/sheet3.xml"/><Relationship Id="rId29" Type="http://schemas.openxmlformats.org/officeDocument/2006/relationships/theme" Target="theme/theme1.xml"/><Relationship Id="rId28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11.xml"/><Relationship Id="rId24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9.xml"/><Relationship Id="rId22" Type="http://schemas.openxmlformats.org/officeDocument/2006/relationships/externalLink" Target="externalLinks/externalLink8.xml"/><Relationship Id="rId21" Type="http://schemas.openxmlformats.org/officeDocument/2006/relationships/externalLink" Target="externalLinks/externalLink7.xml"/><Relationship Id="rId20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5.xml"/><Relationship Id="rId18" Type="http://schemas.openxmlformats.org/officeDocument/2006/relationships/externalLink" Target="externalLinks/externalLink4.xml"/><Relationship Id="rId17" Type="http://schemas.openxmlformats.org/officeDocument/2006/relationships/externalLink" Target="externalLinks/externalLink3.xml"/><Relationship Id="rId16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Documents%20and%20Settings\Administrator\Local%20Settings\Temporary%20Internet%20Files\Content.IE5\0DAB481O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49全省社保基金收入"/>
      <sheetName val="50全省社保基金支出"/>
      <sheetName val="51全省社保结余"/>
      <sheetName val="全省社保基金执行情况说明"/>
      <sheetName val="52省级社保基金收入"/>
      <sheetName val="53省级社保基金支出"/>
      <sheetName val="54省级社保基金结余"/>
      <sheetName val="省级社保基金执行情况说明"/>
      <sheetName val="55YS全省社保基金收入"/>
      <sheetName val="56YS全省社保基金支出"/>
      <sheetName val="57YS全省社保基金结余"/>
      <sheetName val="全省社会保险基金编制说明"/>
      <sheetName val="58YS省级社保基金收入"/>
      <sheetName val="59YS省级社保基金支出"/>
      <sheetName val="60YS省级社保基金结余"/>
      <sheetName val="省级社会保险基金编制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1"/>
  <sheetViews>
    <sheetView tabSelected="1" workbookViewId="0">
      <pane ySplit="5" topLeftCell="A28" activePane="bottomLeft" state="frozen"/>
      <selection/>
      <selection pane="bottomLeft" activeCell="E6" sqref="E6:E39"/>
    </sheetView>
  </sheetViews>
  <sheetFormatPr defaultColWidth="10" defaultRowHeight="13.5" outlineLevelCol="5"/>
  <cols>
    <col min="1" max="1" width="1.53333333333333" style="49" customWidth="1"/>
    <col min="2" max="2" width="42.625" style="49" customWidth="1"/>
    <col min="3" max="3" width="16.625" style="49" customWidth="1"/>
    <col min="4" max="4" width="42.625" style="49" customWidth="1"/>
    <col min="5" max="5" width="16.625" style="49" customWidth="1"/>
    <col min="6" max="6" width="1.53333333333333" style="49" customWidth="1"/>
    <col min="7" max="11" width="9.76666666666667" style="49" customWidth="1"/>
    <col min="12" max="16384" width="10" style="49"/>
  </cols>
  <sheetData>
    <row r="1" s="112" customFormat="1" ht="25" customHeight="1" spans="1:6">
      <c r="A1" s="113"/>
      <c r="B1" s="2" t="s">
        <v>0</v>
      </c>
      <c r="D1" s="2"/>
      <c r="E1" s="2"/>
      <c r="F1" s="114" t="s">
        <v>1</v>
      </c>
    </row>
    <row r="2" ht="22.8" customHeight="1" spans="1:6">
      <c r="A2" s="97"/>
      <c r="B2" s="98" t="s">
        <v>2</v>
      </c>
      <c r="C2" s="98"/>
      <c r="D2" s="98"/>
      <c r="E2" s="98"/>
      <c r="F2" s="76"/>
    </row>
    <row r="3" ht="19.55" customHeight="1" spans="1:6">
      <c r="A3" s="97"/>
      <c r="B3" s="56" t="s">
        <v>3</v>
      </c>
      <c r="D3" s="51"/>
      <c r="E3" s="115" t="s">
        <v>4</v>
      </c>
      <c r="F3" s="76"/>
    </row>
    <row r="4" ht="26" customHeight="1" spans="1:6">
      <c r="A4" s="97"/>
      <c r="B4" s="29" t="s">
        <v>5</v>
      </c>
      <c r="C4" s="29"/>
      <c r="D4" s="29" t="s">
        <v>6</v>
      </c>
      <c r="E4" s="29"/>
      <c r="F4" s="76"/>
    </row>
    <row r="5" ht="26" customHeight="1" spans="1:6">
      <c r="A5" s="97"/>
      <c r="B5" s="29" t="s">
        <v>7</v>
      </c>
      <c r="C5" s="29" t="s">
        <v>8</v>
      </c>
      <c r="D5" s="29" t="s">
        <v>7</v>
      </c>
      <c r="E5" s="29" t="s">
        <v>8</v>
      </c>
      <c r="F5" s="76"/>
    </row>
    <row r="6" ht="26" customHeight="1" spans="1:6">
      <c r="A6" s="53"/>
      <c r="B6" s="116" t="s">
        <v>9</v>
      </c>
      <c r="C6" s="101">
        <v>942.34</v>
      </c>
      <c r="D6" s="102" t="s">
        <v>10</v>
      </c>
      <c r="E6" s="117">
        <v>906.597312</v>
      </c>
      <c r="F6" s="61"/>
    </row>
    <row r="7" ht="26" customHeight="1" spans="1:6">
      <c r="A7" s="53"/>
      <c r="B7" s="116" t="s">
        <v>11</v>
      </c>
      <c r="C7" s="101"/>
      <c r="D7" s="102" t="s">
        <v>12</v>
      </c>
      <c r="E7" s="117"/>
      <c r="F7" s="61"/>
    </row>
    <row r="8" ht="26" customHeight="1" spans="1:6">
      <c r="A8" s="53"/>
      <c r="B8" s="116" t="s">
        <v>13</v>
      </c>
      <c r="C8" s="46"/>
      <c r="D8" s="102" t="s">
        <v>14</v>
      </c>
      <c r="E8" s="117"/>
      <c r="F8" s="61"/>
    </row>
    <row r="9" ht="26" customHeight="1" spans="1:6">
      <c r="A9" s="53"/>
      <c r="B9" s="116" t="s">
        <v>15</v>
      </c>
      <c r="C9" s="118"/>
      <c r="D9" s="102" t="s">
        <v>16</v>
      </c>
      <c r="E9" s="117"/>
      <c r="F9" s="61"/>
    </row>
    <row r="10" ht="26" customHeight="1" spans="1:6">
      <c r="A10" s="53"/>
      <c r="B10" s="116" t="s">
        <v>17</v>
      </c>
      <c r="C10" s="101"/>
      <c r="D10" s="102" t="s">
        <v>18</v>
      </c>
      <c r="E10" s="117"/>
      <c r="F10" s="61"/>
    </row>
    <row r="11" ht="26" customHeight="1" spans="1:6">
      <c r="A11" s="53"/>
      <c r="B11" s="116" t="s">
        <v>19</v>
      </c>
      <c r="C11" s="101"/>
      <c r="D11" s="102" t="s">
        <v>20</v>
      </c>
      <c r="E11" s="117"/>
      <c r="F11" s="61"/>
    </row>
    <row r="12" ht="26" customHeight="1" spans="1:6">
      <c r="A12" s="53"/>
      <c r="B12" s="116" t="s">
        <v>21</v>
      </c>
      <c r="C12" s="46"/>
      <c r="D12" s="102" t="s">
        <v>22</v>
      </c>
      <c r="E12" s="117"/>
      <c r="F12" s="61"/>
    </row>
    <row r="13" ht="26" customHeight="1" spans="1:6">
      <c r="A13" s="53"/>
      <c r="B13" s="116" t="s">
        <v>21</v>
      </c>
      <c r="C13" s="118"/>
      <c r="D13" s="102" t="s">
        <v>23</v>
      </c>
      <c r="E13" s="117">
        <v>16.638789</v>
      </c>
      <c r="F13" s="61"/>
    </row>
    <row r="14" ht="26" customHeight="1" spans="1:6">
      <c r="A14" s="53"/>
      <c r="B14" s="116" t="s">
        <v>21</v>
      </c>
      <c r="C14" s="119"/>
      <c r="D14" s="102" t="s">
        <v>24</v>
      </c>
      <c r="E14" s="117"/>
      <c r="F14" s="61"/>
    </row>
    <row r="15" ht="26" customHeight="1" spans="1:6">
      <c r="A15" s="53"/>
      <c r="B15" s="116" t="s">
        <v>21</v>
      </c>
      <c r="C15" s="120"/>
      <c r="D15" s="102" t="s">
        <v>25</v>
      </c>
      <c r="E15" s="117">
        <v>7.971317</v>
      </c>
      <c r="F15" s="61"/>
    </row>
    <row r="16" ht="26" customHeight="1" spans="1:6">
      <c r="A16" s="53"/>
      <c r="B16" s="116" t="s">
        <v>21</v>
      </c>
      <c r="C16" s="120"/>
      <c r="D16" s="102" t="s">
        <v>26</v>
      </c>
      <c r="E16" s="117"/>
      <c r="F16" s="61"/>
    </row>
    <row r="17" ht="26" customHeight="1" spans="1:6">
      <c r="A17" s="53"/>
      <c r="B17" s="116" t="s">
        <v>21</v>
      </c>
      <c r="C17" s="120"/>
      <c r="D17" s="102" t="s">
        <v>27</v>
      </c>
      <c r="E17" s="117"/>
      <c r="F17" s="61"/>
    </row>
    <row r="18" ht="26" customHeight="1" spans="1:6">
      <c r="A18" s="53"/>
      <c r="B18" s="116" t="s">
        <v>21</v>
      </c>
      <c r="C18" s="120"/>
      <c r="D18" s="102" t="s">
        <v>28</v>
      </c>
      <c r="E18" s="117"/>
      <c r="F18" s="61"/>
    </row>
    <row r="19" ht="26" customHeight="1" spans="1:6">
      <c r="A19" s="53"/>
      <c r="B19" s="116" t="s">
        <v>21</v>
      </c>
      <c r="C19" s="120"/>
      <c r="D19" s="102" t="s">
        <v>29</v>
      </c>
      <c r="E19" s="117"/>
      <c r="F19" s="61"/>
    </row>
    <row r="20" ht="26" customHeight="1" spans="1:6">
      <c r="A20" s="53"/>
      <c r="B20" s="116" t="s">
        <v>21</v>
      </c>
      <c r="C20" s="120"/>
      <c r="D20" s="102" t="s">
        <v>30</v>
      </c>
      <c r="E20" s="117"/>
      <c r="F20" s="61"/>
    </row>
    <row r="21" ht="26" customHeight="1" spans="1:6">
      <c r="A21" s="53"/>
      <c r="B21" s="116" t="s">
        <v>21</v>
      </c>
      <c r="C21" s="120"/>
      <c r="D21" s="102" t="s">
        <v>31</v>
      </c>
      <c r="E21" s="117"/>
      <c r="F21" s="61"/>
    </row>
    <row r="22" ht="26" customHeight="1" spans="1:6">
      <c r="A22" s="53"/>
      <c r="B22" s="116" t="s">
        <v>21</v>
      </c>
      <c r="C22" s="120"/>
      <c r="D22" s="102" t="s">
        <v>32</v>
      </c>
      <c r="E22" s="117"/>
      <c r="F22" s="61"/>
    </row>
    <row r="23" ht="26" customHeight="1" spans="1:6">
      <c r="A23" s="53"/>
      <c r="B23" s="116" t="s">
        <v>21</v>
      </c>
      <c r="C23" s="120"/>
      <c r="D23" s="102" t="s">
        <v>33</v>
      </c>
      <c r="E23" s="117"/>
      <c r="F23" s="61"/>
    </row>
    <row r="24" ht="26" customHeight="1" spans="1:6">
      <c r="A24" s="53"/>
      <c r="B24" s="116" t="s">
        <v>21</v>
      </c>
      <c r="C24" s="120"/>
      <c r="D24" s="102" t="s">
        <v>34</v>
      </c>
      <c r="E24" s="117"/>
      <c r="F24" s="61"/>
    </row>
    <row r="25" ht="26" customHeight="1" spans="1:6">
      <c r="A25" s="53"/>
      <c r="B25" s="116" t="s">
        <v>21</v>
      </c>
      <c r="C25" s="120"/>
      <c r="D25" s="102" t="s">
        <v>35</v>
      </c>
      <c r="E25" s="117">
        <v>11.129026</v>
      </c>
      <c r="F25" s="61"/>
    </row>
    <row r="26" ht="26" customHeight="1" spans="1:6">
      <c r="A26" s="53"/>
      <c r="B26" s="116" t="s">
        <v>21</v>
      </c>
      <c r="C26" s="120"/>
      <c r="D26" s="102" t="s">
        <v>36</v>
      </c>
      <c r="E26" s="117"/>
      <c r="F26" s="61"/>
    </row>
    <row r="27" ht="26" customHeight="1" spans="1:6">
      <c r="A27" s="53"/>
      <c r="B27" s="116" t="s">
        <v>21</v>
      </c>
      <c r="C27" s="120"/>
      <c r="D27" s="102" t="s">
        <v>37</v>
      </c>
      <c r="E27" s="117"/>
      <c r="F27" s="61"/>
    </row>
    <row r="28" ht="26" customHeight="1" spans="1:6">
      <c r="A28" s="53"/>
      <c r="B28" s="116" t="s">
        <v>21</v>
      </c>
      <c r="C28" s="120"/>
      <c r="D28" s="102" t="s">
        <v>38</v>
      </c>
      <c r="E28" s="117"/>
      <c r="F28" s="61"/>
    </row>
    <row r="29" ht="26" customHeight="1" spans="1:6">
      <c r="A29" s="53"/>
      <c r="B29" s="116" t="s">
        <v>21</v>
      </c>
      <c r="C29" s="120"/>
      <c r="D29" s="102" t="s">
        <v>39</v>
      </c>
      <c r="E29" s="117"/>
      <c r="F29" s="61"/>
    </row>
    <row r="30" ht="26" customHeight="1" spans="1:6">
      <c r="A30" s="53"/>
      <c r="B30" s="116" t="s">
        <v>21</v>
      </c>
      <c r="C30" s="120"/>
      <c r="D30" s="102" t="s">
        <v>40</v>
      </c>
      <c r="E30" s="117"/>
      <c r="F30" s="61"/>
    </row>
    <row r="31" ht="26" customHeight="1" spans="1:6">
      <c r="A31" s="53"/>
      <c r="B31" s="116" t="s">
        <v>21</v>
      </c>
      <c r="C31" s="120"/>
      <c r="D31" s="102" t="s">
        <v>41</v>
      </c>
      <c r="E31" s="117"/>
      <c r="F31" s="61"/>
    </row>
    <row r="32" ht="26" customHeight="1" spans="1:6">
      <c r="A32" s="53"/>
      <c r="B32" s="116" t="s">
        <v>21</v>
      </c>
      <c r="C32" s="120"/>
      <c r="D32" s="102" t="s">
        <v>42</v>
      </c>
      <c r="E32" s="117"/>
      <c r="F32" s="61"/>
    </row>
    <row r="33" ht="26" customHeight="1" spans="1:6">
      <c r="A33" s="53"/>
      <c r="B33" s="116" t="s">
        <v>21</v>
      </c>
      <c r="C33" s="120"/>
      <c r="D33" s="102" t="s">
        <v>43</v>
      </c>
      <c r="E33" s="117"/>
      <c r="F33" s="61"/>
    </row>
    <row r="34" ht="26" customHeight="1" spans="1:6">
      <c r="A34" s="53"/>
      <c r="B34" s="116" t="s">
        <v>21</v>
      </c>
      <c r="C34" s="120"/>
      <c r="D34" s="102" t="s">
        <v>44</v>
      </c>
      <c r="E34" s="65"/>
      <c r="F34" s="61"/>
    </row>
    <row r="35" ht="26" customHeight="1" spans="1:6">
      <c r="A35" s="53"/>
      <c r="B35" s="116" t="s">
        <v>21</v>
      </c>
      <c r="C35" s="120"/>
      <c r="D35" s="102" t="s">
        <v>45</v>
      </c>
      <c r="E35" s="121"/>
      <c r="F35" s="61"/>
    </row>
    <row r="36" ht="26" customHeight="1" spans="1:6">
      <c r="A36" s="62"/>
      <c r="B36" s="122" t="s">
        <v>46</v>
      </c>
      <c r="C36" s="101">
        <f>SUM(C6:C15)</f>
        <v>942.34</v>
      </c>
      <c r="D36" s="123" t="s">
        <v>47</v>
      </c>
      <c r="E36" s="124">
        <f>SUM(E6:E35)</f>
        <v>942.336444</v>
      </c>
      <c r="F36" s="64"/>
    </row>
    <row r="37" ht="26" customHeight="1" spans="1:6">
      <c r="A37" s="53"/>
      <c r="B37" s="116" t="s">
        <v>48</v>
      </c>
      <c r="C37" s="101"/>
      <c r="D37" s="102" t="s">
        <v>49</v>
      </c>
      <c r="E37" s="125"/>
      <c r="F37" s="126"/>
    </row>
    <row r="38" ht="26" customHeight="1" spans="1:6">
      <c r="A38" s="127"/>
      <c r="B38" s="116" t="s">
        <v>50</v>
      </c>
      <c r="C38" s="128"/>
      <c r="D38" s="102" t="s">
        <v>51</v>
      </c>
      <c r="E38" s="129"/>
      <c r="F38" s="126"/>
    </row>
    <row r="39" ht="26" customHeight="1" spans="1:6">
      <c r="A39" s="127"/>
      <c r="B39" s="130"/>
      <c r="C39" s="131"/>
      <c r="D39" s="102" t="s">
        <v>52</v>
      </c>
      <c r="E39" s="132"/>
      <c r="F39" s="126"/>
    </row>
    <row r="40" ht="26" customHeight="1" spans="1:6">
      <c r="A40" s="133"/>
      <c r="B40" s="122" t="s">
        <v>53</v>
      </c>
      <c r="C40" s="134">
        <f>SUM(C36,C37,C38)</f>
        <v>942.34</v>
      </c>
      <c r="D40" s="123" t="s">
        <v>54</v>
      </c>
      <c r="E40" s="134">
        <f>SUM(E36,E37,E39)</f>
        <v>942.336444</v>
      </c>
      <c r="F40" s="135"/>
    </row>
    <row r="41" ht="9.75" customHeight="1" spans="1:6">
      <c r="A41" s="107"/>
      <c r="B41" s="107"/>
      <c r="C41" s="136"/>
      <c r="D41" s="136"/>
      <c r="E41" s="107"/>
      <c r="F41" s="108"/>
    </row>
  </sheetData>
  <mergeCells count="4">
    <mergeCell ref="B2:E2"/>
    <mergeCell ref="B4:C4"/>
    <mergeCell ref="D4:E4"/>
    <mergeCell ref="A6:A35"/>
  </mergeCells>
  <printOptions horizontalCentered="1"/>
  <pageMargins left="1.37777777777778" right="0.984027777777778" top="0.984027777777778" bottom="0.984027777777778" header="0" footer="0"/>
  <pageSetup paperSize="9" scale="64" fitToHeight="0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8" activePane="bottomLeft" state="frozen"/>
      <selection/>
      <selection pane="bottomLeft" activeCell="B18" sqref="B18"/>
    </sheetView>
  </sheetViews>
  <sheetFormatPr defaultColWidth="10" defaultRowHeight="13.5"/>
  <cols>
    <col min="1" max="1" width="1.53333333333333" customWidth="1"/>
    <col min="2" max="4" width="6.15833333333333" customWidth="1"/>
    <col min="5" max="5" width="17" customWidth="1"/>
    <col min="6" max="6" width="40.625" customWidth="1"/>
    <col min="7" max="9" width="17" customWidth="1"/>
    <col min="10" max="10" width="1.53333333333333" customWidth="1"/>
    <col min="11" max="12" width="9.76666666666667" customWidth="1"/>
  </cols>
  <sheetData>
    <row r="1" ht="25" customHeight="1" spans="1:10">
      <c r="A1" s="23"/>
      <c r="B1" s="2" t="s">
        <v>281</v>
      </c>
      <c r="C1" s="2"/>
      <c r="D1" s="2"/>
      <c r="E1" s="24"/>
      <c r="F1" s="24"/>
      <c r="G1" s="25"/>
      <c r="H1" s="25"/>
      <c r="I1" s="37" t="s">
        <v>282</v>
      </c>
      <c r="J1" s="28"/>
    </row>
    <row r="2" ht="22.8" customHeight="1" spans="1:10">
      <c r="A2" s="23"/>
      <c r="B2" s="3" t="s">
        <v>283</v>
      </c>
      <c r="C2" s="3"/>
      <c r="D2" s="3"/>
      <c r="E2" s="3"/>
      <c r="F2" s="3"/>
      <c r="G2" s="3"/>
      <c r="H2" s="3"/>
      <c r="I2" s="3"/>
      <c r="J2" s="28" t="s">
        <v>1</v>
      </c>
    </row>
    <row r="3" ht="19.55" customHeight="1" spans="1:10">
      <c r="A3" s="26"/>
      <c r="B3" s="27" t="s">
        <v>3</v>
      </c>
      <c r="C3" s="27"/>
      <c r="D3" s="27"/>
      <c r="E3" s="27"/>
      <c r="F3" s="27"/>
      <c r="G3" s="26"/>
      <c r="H3" s="26"/>
      <c r="I3" s="38" t="s">
        <v>4</v>
      </c>
      <c r="J3" s="39"/>
    </row>
    <row r="4" ht="24.4" customHeight="1" spans="1:10">
      <c r="A4" s="28"/>
      <c r="B4" s="29" t="s">
        <v>7</v>
      </c>
      <c r="C4" s="29"/>
      <c r="D4" s="29"/>
      <c r="E4" s="29"/>
      <c r="F4" s="29"/>
      <c r="G4" s="29" t="s">
        <v>284</v>
      </c>
      <c r="H4" s="29"/>
      <c r="I4" s="29"/>
      <c r="J4" s="40"/>
    </row>
    <row r="5" ht="24.4" customHeight="1" spans="1:10">
      <c r="A5" s="30"/>
      <c r="B5" s="29" t="s">
        <v>87</v>
      </c>
      <c r="C5" s="29"/>
      <c r="D5" s="29"/>
      <c r="E5" s="29" t="s">
        <v>69</v>
      </c>
      <c r="F5" s="29" t="s">
        <v>70</v>
      </c>
      <c r="G5" s="29" t="s">
        <v>58</v>
      </c>
      <c r="H5" s="29" t="s">
        <v>83</v>
      </c>
      <c r="I5" s="29" t="s">
        <v>84</v>
      </c>
      <c r="J5" s="40"/>
    </row>
    <row r="6" ht="24.4" customHeight="1" spans="1:10">
      <c r="A6" s="30"/>
      <c r="B6" s="29" t="s">
        <v>88</v>
      </c>
      <c r="C6" s="29" t="s">
        <v>89</v>
      </c>
      <c r="D6" s="29" t="s">
        <v>90</v>
      </c>
      <c r="E6" s="29"/>
      <c r="F6" s="29"/>
      <c r="G6" s="29"/>
      <c r="H6" s="29"/>
      <c r="I6" s="29"/>
      <c r="J6" s="41"/>
    </row>
    <row r="7" ht="22.8" customHeight="1" spans="1:10">
      <c r="A7" s="31"/>
      <c r="B7" s="29"/>
      <c r="C7" s="29"/>
      <c r="D7" s="29"/>
      <c r="E7" s="29"/>
      <c r="F7" s="29" t="s">
        <v>71</v>
      </c>
      <c r="G7" s="32"/>
      <c r="H7" s="32"/>
      <c r="I7" s="32"/>
      <c r="J7" s="42"/>
    </row>
    <row r="8" ht="22.8" customHeight="1" spans="1:10">
      <c r="A8" s="31"/>
      <c r="B8" s="29"/>
      <c r="C8" s="29"/>
      <c r="D8" s="29"/>
      <c r="E8" s="29"/>
      <c r="F8" s="29"/>
      <c r="G8" s="32"/>
      <c r="H8" s="32"/>
      <c r="I8" s="32"/>
      <c r="J8" s="42"/>
    </row>
    <row r="9" ht="22.8" customHeight="1" spans="1:10">
      <c r="A9" s="31"/>
      <c r="B9" s="29"/>
      <c r="C9" s="29"/>
      <c r="D9" s="29"/>
      <c r="E9" s="29"/>
      <c r="F9" s="29"/>
      <c r="G9" s="32"/>
      <c r="H9" s="32"/>
      <c r="I9" s="32"/>
      <c r="J9" s="42"/>
    </row>
    <row r="10" ht="22.8" customHeight="1" spans="1:10">
      <c r="A10" s="31"/>
      <c r="B10" s="29"/>
      <c r="C10" s="29"/>
      <c r="D10" s="29"/>
      <c r="E10" s="29"/>
      <c r="F10" s="29"/>
      <c r="G10" s="32"/>
      <c r="H10" s="32"/>
      <c r="I10" s="32"/>
      <c r="J10" s="42"/>
    </row>
    <row r="11" ht="22.8" customHeight="1" spans="1:10">
      <c r="A11" s="31"/>
      <c r="B11" s="29"/>
      <c r="C11" s="29"/>
      <c r="D11" s="29"/>
      <c r="E11" s="29"/>
      <c r="F11" s="29"/>
      <c r="G11" s="32"/>
      <c r="H11" s="32"/>
      <c r="I11" s="32"/>
      <c r="J11" s="42"/>
    </row>
    <row r="12" ht="22.8" customHeight="1" spans="1:10">
      <c r="A12" s="31"/>
      <c r="B12" s="29"/>
      <c r="C12" s="29"/>
      <c r="D12" s="29"/>
      <c r="E12" s="29"/>
      <c r="F12" s="29"/>
      <c r="G12" s="32"/>
      <c r="H12" s="32"/>
      <c r="I12" s="32"/>
      <c r="J12" s="42"/>
    </row>
    <row r="13" ht="22.8" customHeight="1" spans="1:10">
      <c r="A13" s="31"/>
      <c r="B13" s="29"/>
      <c r="C13" s="29"/>
      <c r="D13" s="29"/>
      <c r="E13" s="29"/>
      <c r="F13" s="29"/>
      <c r="G13" s="32"/>
      <c r="H13" s="32"/>
      <c r="I13" s="32"/>
      <c r="J13" s="42"/>
    </row>
    <row r="14" ht="22.8" customHeight="1" spans="1:10">
      <c r="A14" s="31"/>
      <c r="B14" s="29"/>
      <c r="C14" s="29"/>
      <c r="D14" s="29"/>
      <c r="E14" s="29"/>
      <c r="F14" s="29"/>
      <c r="G14" s="32"/>
      <c r="H14" s="32"/>
      <c r="I14" s="32"/>
      <c r="J14" s="42"/>
    </row>
    <row r="15" ht="22.8" customHeight="1" spans="1:10">
      <c r="A15" s="31"/>
      <c r="B15" s="29"/>
      <c r="C15" s="29"/>
      <c r="D15" s="29"/>
      <c r="E15" s="29"/>
      <c r="F15" s="29"/>
      <c r="G15" s="32"/>
      <c r="H15" s="32"/>
      <c r="I15" s="32"/>
      <c r="J15" s="42"/>
    </row>
    <row r="16" ht="22.8" customHeight="1" spans="1:10">
      <c r="A16" s="30"/>
      <c r="B16" s="33"/>
      <c r="C16" s="33"/>
      <c r="D16" s="33"/>
      <c r="E16" s="33"/>
      <c r="F16" s="33" t="s">
        <v>21</v>
      </c>
      <c r="G16" s="34"/>
      <c r="H16" s="34"/>
      <c r="I16" s="34"/>
      <c r="J16" s="40"/>
    </row>
    <row r="17" ht="22.8" customHeight="1" spans="1:10">
      <c r="A17" s="30"/>
      <c r="B17" s="33"/>
      <c r="C17" s="33"/>
      <c r="D17" s="33"/>
      <c r="E17" s="33"/>
      <c r="F17" s="33" t="s">
        <v>21</v>
      </c>
      <c r="G17" s="34"/>
      <c r="H17" s="34"/>
      <c r="I17" s="34"/>
      <c r="J17" s="40"/>
    </row>
    <row r="18" ht="24" customHeight="1" spans="2:2">
      <c r="B18" t="s">
        <v>285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11" activePane="bottomLeft" state="frozen"/>
      <selection/>
      <selection pane="bottomLeft" activeCell="D24" sqref="D24"/>
    </sheetView>
  </sheetViews>
  <sheetFormatPr defaultColWidth="10" defaultRowHeight="13.5"/>
  <cols>
    <col min="1" max="1" width="1.53333333333333" customWidth="1"/>
    <col min="2" max="2" width="12.25" customWidth="1"/>
    <col min="3" max="3" width="29.75" customWidth="1"/>
    <col min="4" max="9" width="14.5" customWidth="1"/>
    <col min="10" max="10" width="1.53333333333333" customWidth="1"/>
    <col min="11" max="11" width="9.76666666666667" customWidth="1"/>
  </cols>
  <sheetData>
    <row r="1" ht="25" customHeight="1" spans="1:10">
      <c r="A1" s="23"/>
      <c r="B1" s="2" t="s">
        <v>286</v>
      </c>
      <c r="C1" s="24"/>
      <c r="D1" s="25"/>
      <c r="E1" s="25"/>
      <c r="F1" s="25"/>
      <c r="G1" s="25"/>
      <c r="H1" s="25"/>
      <c r="I1" s="37" t="s">
        <v>287</v>
      </c>
      <c r="J1" s="28"/>
    </row>
    <row r="2" ht="22.8" customHeight="1" spans="1:10">
      <c r="A2" s="23"/>
      <c r="B2" s="3" t="s">
        <v>288</v>
      </c>
      <c r="C2" s="3"/>
      <c r="D2" s="3"/>
      <c r="E2" s="3"/>
      <c r="F2" s="3"/>
      <c r="G2" s="3"/>
      <c r="H2" s="3"/>
      <c r="I2" s="3"/>
      <c r="J2" s="28" t="s">
        <v>1</v>
      </c>
    </row>
    <row r="3" ht="19.55" customHeight="1" spans="1:10">
      <c r="A3" s="26"/>
      <c r="B3" s="27" t="s">
        <v>3</v>
      </c>
      <c r="C3" s="27"/>
      <c r="D3" s="38"/>
      <c r="E3" s="38"/>
      <c r="F3" s="38"/>
      <c r="G3" s="38"/>
      <c r="H3" s="38"/>
      <c r="I3" s="38" t="s">
        <v>4</v>
      </c>
      <c r="J3" s="39"/>
    </row>
    <row r="4" ht="24.4" customHeight="1" spans="1:10">
      <c r="A4" s="28"/>
      <c r="B4" s="29" t="s">
        <v>272</v>
      </c>
      <c r="C4" s="29" t="s">
        <v>70</v>
      </c>
      <c r="D4" s="29" t="s">
        <v>273</v>
      </c>
      <c r="E4" s="29"/>
      <c r="F4" s="29"/>
      <c r="G4" s="29"/>
      <c r="H4" s="29"/>
      <c r="I4" s="29"/>
      <c r="J4" s="40"/>
    </row>
    <row r="5" ht="24.4" customHeight="1" spans="1:10">
      <c r="A5" s="30"/>
      <c r="B5" s="29"/>
      <c r="C5" s="29"/>
      <c r="D5" s="29" t="s">
        <v>58</v>
      </c>
      <c r="E5" s="44" t="s">
        <v>274</v>
      </c>
      <c r="F5" s="29" t="s">
        <v>275</v>
      </c>
      <c r="G5" s="29"/>
      <c r="H5" s="29"/>
      <c r="I5" s="29" t="s">
        <v>276</v>
      </c>
      <c r="J5" s="40"/>
    </row>
    <row r="6" ht="24.4" customHeight="1" spans="1:10">
      <c r="A6" s="30"/>
      <c r="B6" s="29"/>
      <c r="C6" s="29"/>
      <c r="D6" s="29"/>
      <c r="E6" s="44"/>
      <c r="F6" s="29" t="s">
        <v>152</v>
      </c>
      <c r="G6" s="29" t="s">
        <v>277</v>
      </c>
      <c r="H6" s="29" t="s">
        <v>278</v>
      </c>
      <c r="I6" s="29"/>
      <c r="J6" s="41"/>
    </row>
    <row r="7" ht="22.8" customHeight="1" spans="1:10">
      <c r="A7" s="31"/>
      <c r="B7" s="29"/>
      <c r="C7" s="29" t="s">
        <v>71</v>
      </c>
      <c r="D7" s="32"/>
      <c r="E7" s="32"/>
      <c r="F7" s="32"/>
      <c r="G7" s="32"/>
      <c r="H7" s="32"/>
      <c r="I7" s="32"/>
      <c r="J7" s="42"/>
    </row>
    <row r="8" ht="22.8" customHeight="1" spans="1:10">
      <c r="A8" s="31"/>
      <c r="B8" s="29"/>
      <c r="C8" s="29"/>
      <c r="D8" s="32"/>
      <c r="E8" s="32"/>
      <c r="F8" s="32"/>
      <c r="G8" s="32"/>
      <c r="H8" s="32"/>
      <c r="I8" s="32"/>
      <c r="J8" s="42"/>
    </row>
    <row r="9" ht="22.8" customHeight="1" spans="1:10">
      <c r="A9" s="31"/>
      <c r="B9" s="29"/>
      <c r="C9" s="29"/>
      <c r="D9" s="32"/>
      <c r="E9" s="32"/>
      <c r="F9" s="32"/>
      <c r="G9" s="32"/>
      <c r="H9" s="32"/>
      <c r="I9" s="32"/>
      <c r="J9" s="42"/>
    </row>
    <row r="10" ht="22.8" customHeight="1" spans="1:10">
      <c r="A10" s="31"/>
      <c r="B10" s="29"/>
      <c r="C10" s="29"/>
      <c r="D10" s="32"/>
      <c r="E10" s="32"/>
      <c r="F10" s="32"/>
      <c r="G10" s="32"/>
      <c r="H10" s="32"/>
      <c r="I10" s="32"/>
      <c r="J10" s="42"/>
    </row>
    <row r="11" ht="22.8" customHeight="1" spans="1:10">
      <c r="A11" s="31"/>
      <c r="B11" s="29"/>
      <c r="C11" s="29"/>
      <c r="D11" s="32"/>
      <c r="E11" s="32"/>
      <c r="F11" s="32"/>
      <c r="G11" s="32"/>
      <c r="H11" s="32"/>
      <c r="I11" s="32"/>
      <c r="J11" s="42"/>
    </row>
    <row r="12" ht="22.8" customHeight="1" spans="1:10">
      <c r="A12" s="31"/>
      <c r="B12" s="29"/>
      <c r="C12" s="29"/>
      <c r="D12" s="32"/>
      <c r="E12" s="32"/>
      <c r="F12" s="32"/>
      <c r="G12" s="32"/>
      <c r="H12" s="32"/>
      <c r="I12" s="32"/>
      <c r="J12" s="42"/>
    </row>
    <row r="13" ht="22.8" customHeight="1" spans="1:10">
      <c r="A13" s="31"/>
      <c r="B13" s="29"/>
      <c r="C13" s="29"/>
      <c r="D13" s="32"/>
      <c r="E13" s="32"/>
      <c r="F13" s="32"/>
      <c r="G13" s="32"/>
      <c r="H13" s="32"/>
      <c r="I13" s="32"/>
      <c r="J13" s="42"/>
    </row>
    <row r="14" ht="22.8" customHeight="1" spans="1:10">
      <c r="A14" s="31"/>
      <c r="B14" s="29"/>
      <c r="C14" s="29"/>
      <c r="D14" s="32"/>
      <c r="E14" s="32"/>
      <c r="F14" s="32"/>
      <c r="G14" s="32"/>
      <c r="H14" s="32"/>
      <c r="I14" s="32"/>
      <c r="J14" s="42"/>
    </row>
    <row r="15" ht="22.8" customHeight="1" spans="1:10">
      <c r="A15" s="31"/>
      <c r="B15" s="29"/>
      <c r="C15" s="29"/>
      <c r="D15" s="32"/>
      <c r="E15" s="32"/>
      <c r="F15" s="32"/>
      <c r="G15" s="32"/>
      <c r="H15" s="32"/>
      <c r="I15" s="32"/>
      <c r="J15" s="42"/>
    </row>
    <row r="16" ht="22.8" customHeight="1" spans="1:10">
      <c r="A16" s="31"/>
      <c r="B16" s="29"/>
      <c r="C16" s="29"/>
      <c r="D16" s="32"/>
      <c r="E16" s="32"/>
      <c r="F16" s="32"/>
      <c r="G16" s="32"/>
      <c r="H16" s="32"/>
      <c r="I16" s="32"/>
      <c r="J16" s="42"/>
    </row>
    <row r="17" ht="22.8" customHeight="1" spans="1:10">
      <c r="A17" s="31"/>
      <c r="B17" s="29"/>
      <c r="C17" s="29"/>
      <c r="D17" s="32"/>
      <c r="E17" s="32"/>
      <c r="F17" s="32"/>
      <c r="G17" s="32"/>
      <c r="H17" s="32"/>
      <c r="I17" s="32"/>
      <c r="J17" s="42"/>
    </row>
    <row r="18" spans="2:2">
      <c r="B18" t="s">
        <v>285</v>
      </c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9"/>
  <sheetViews>
    <sheetView workbookViewId="0">
      <pane ySplit="6" topLeftCell="A7" activePane="bottomLeft" state="frozen"/>
      <selection/>
      <selection pane="bottomLeft" activeCell="H21" sqref="H21"/>
    </sheetView>
  </sheetViews>
  <sheetFormatPr defaultColWidth="10" defaultRowHeight="13.5"/>
  <cols>
    <col min="1" max="1" width="1.53333333333333" customWidth="1"/>
    <col min="2" max="4" width="6.625" customWidth="1"/>
    <col min="5" max="5" width="13.3416666666667" customWidth="1"/>
    <col min="6" max="6" width="41.025" customWidth="1"/>
    <col min="7" max="9" width="17.625" customWidth="1"/>
    <col min="10" max="10" width="1.53333333333333" customWidth="1"/>
    <col min="11" max="12" width="9.76666666666667" customWidth="1"/>
  </cols>
  <sheetData>
    <row r="1" ht="25" customHeight="1" spans="1:10">
      <c r="A1" s="23"/>
      <c r="B1" s="2" t="s">
        <v>289</v>
      </c>
      <c r="C1" s="2"/>
      <c r="D1" s="2"/>
      <c r="E1" s="24"/>
      <c r="F1" s="24"/>
      <c r="G1" s="25"/>
      <c r="H1" s="25"/>
      <c r="I1" s="37" t="s">
        <v>290</v>
      </c>
      <c r="J1" s="28"/>
    </row>
    <row r="2" ht="22.8" customHeight="1" spans="1:10">
      <c r="A2" s="23"/>
      <c r="B2" s="3" t="s">
        <v>291</v>
      </c>
      <c r="C2" s="3"/>
      <c r="D2" s="3"/>
      <c r="E2" s="3"/>
      <c r="F2" s="3"/>
      <c r="G2" s="3"/>
      <c r="H2" s="3"/>
      <c r="I2" s="3"/>
      <c r="J2" s="28" t="s">
        <v>1</v>
      </c>
    </row>
    <row r="3" ht="19.55" customHeight="1" spans="1:10">
      <c r="A3" s="26"/>
      <c r="B3" s="27" t="s">
        <v>3</v>
      </c>
      <c r="C3" s="27"/>
      <c r="D3" s="27"/>
      <c r="E3" s="27"/>
      <c r="F3" s="27"/>
      <c r="G3" s="26"/>
      <c r="H3" s="26"/>
      <c r="I3" s="38" t="s">
        <v>4</v>
      </c>
      <c r="J3" s="39"/>
    </row>
    <row r="4" ht="24.4" customHeight="1" spans="1:10">
      <c r="A4" s="28"/>
      <c r="B4" s="29" t="s">
        <v>7</v>
      </c>
      <c r="C4" s="29"/>
      <c r="D4" s="29"/>
      <c r="E4" s="29"/>
      <c r="F4" s="29"/>
      <c r="G4" s="29" t="s">
        <v>292</v>
      </c>
      <c r="H4" s="29"/>
      <c r="I4" s="29"/>
      <c r="J4" s="40"/>
    </row>
    <row r="5" ht="24.4" customHeight="1" spans="1:10">
      <c r="A5" s="30"/>
      <c r="B5" s="29" t="s">
        <v>87</v>
      </c>
      <c r="C5" s="29"/>
      <c r="D5" s="29"/>
      <c r="E5" s="29" t="s">
        <v>69</v>
      </c>
      <c r="F5" s="29" t="s">
        <v>70</v>
      </c>
      <c r="G5" s="29" t="s">
        <v>58</v>
      </c>
      <c r="H5" s="29" t="s">
        <v>83</v>
      </c>
      <c r="I5" s="29" t="s">
        <v>84</v>
      </c>
      <c r="J5" s="40"/>
    </row>
    <row r="6" ht="24.4" customHeight="1" spans="1:10">
      <c r="A6" s="30"/>
      <c r="B6" s="29" t="s">
        <v>88</v>
      </c>
      <c r="C6" s="29" t="s">
        <v>89</v>
      </c>
      <c r="D6" s="29" t="s">
        <v>90</v>
      </c>
      <c r="E6" s="29"/>
      <c r="F6" s="29"/>
      <c r="G6" s="29"/>
      <c r="H6" s="29"/>
      <c r="I6" s="29"/>
      <c r="J6" s="41"/>
    </row>
    <row r="7" ht="22.8" customHeight="1" spans="1:10">
      <c r="A7" s="31"/>
      <c r="B7" s="29"/>
      <c r="C7" s="29"/>
      <c r="D7" s="29"/>
      <c r="E7" s="29"/>
      <c r="F7" s="29" t="s">
        <v>71</v>
      </c>
      <c r="G7" s="32"/>
      <c r="H7" s="32"/>
      <c r="I7" s="32"/>
      <c r="J7" s="42"/>
    </row>
    <row r="8" ht="22.8" customHeight="1" spans="1:10">
      <c r="A8" s="30"/>
      <c r="B8" s="33"/>
      <c r="C8" s="33"/>
      <c r="D8" s="33"/>
      <c r="E8" s="33"/>
      <c r="F8" s="33" t="s">
        <v>21</v>
      </c>
      <c r="G8" s="34"/>
      <c r="H8" s="34"/>
      <c r="I8" s="34"/>
      <c r="J8" s="40"/>
    </row>
    <row r="9" ht="22.8" customHeight="1" spans="1:10">
      <c r="A9" s="30"/>
      <c r="B9" s="33"/>
      <c r="C9" s="33"/>
      <c r="D9" s="33"/>
      <c r="E9" s="33"/>
      <c r="F9" s="33"/>
      <c r="G9" s="34"/>
      <c r="H9" s="34"/>
      <c r="I9" s="34"/>
      <c r="J9" s="40"/>
    </row>
    <row r="10" ht="22.8" customHeight="1" spans="1:10">
      <c r="A10" s="30"/>
      <c r="B10" s="33"/>
      <c r="C10" s="33"/>
      <c r="D10" s="33"/>
      <c r="E10" s="33"/>
      <c r="F10" s="33"/>
      <c r="G10" s="34"/>
      <c r="H10" s="34"/>
      <c r="I10" s="34"/>
      <c r="J10" s="40"/>
    </row>
    <row r="11" ht="22.8" customHeight="1" spans="1:10">
      <c r="A11" s="30"/>
      <c r="B11" s="33"/>
      <c r="C11" s="33"/>
      <c r="D11" s="33"/>
      <c r="E11" s="33"/>
      <c r="F11" s="33"/>
      <c r="G11" s="34"/>
      <c r="H11" s="34"/>
      <c r="I11" s="34"/>
      <c r="J11" s="40"/>
    </row>
    <row r="12" ht="22.8" customHeight="1" spans="1:10">
      <c r="A12" s="30"/>
      <c r="B12" s="33"/>
      <c r="C12" s="33"/>
      <c r="D12" s="33"/>
      <c r="E12" s="33"/>
      <c r="F12" s="33"/>
      <c r="G12" s="34"/>
      <c r="H12" s="34"/>
      <c r="I12" s="34"/>
      <c r="J12" s="40"/>
    </row>
    <row r="13" ht="22.8" customHeight="1" spans="1:10">
      <c r="A13" s="30"/>
      <c r="B13" s="33"/>
      <c r="C13" s="33"/>
      <c r="D13" s="33"/>
      <c r="E13" s="33"/>
      <c r="F13" s="33"/>
      <c r="G13" s="34"/>
      <c r="H13" s="34"/>
      <c r="I13" s="34"/>
      <c r="J13" s="40"/>
    </row>
    <row r="14" ht="22.8" customHeight="1" spans="1:10">
      <c r="A14" s="30"/>
      <c r="B14" s="33"/>
      <c r="C14" s="33"/>
      <c r="D14" s="33"/>
      <c r="E14" s="33"/>
      <c r="F14" s="33"/>
      <c r="G14" s="34"/>
      <c r="H14" s="34"/>
      <c r="I14" s="34"/>
      <c r="J14" s="40"/>
    </row>
    <row r="15" ht="22.8" customHeight="1" spans="1:10">
      <c r="A15" s="30"/>
      <c r="B15" s="33"/>
      <c r="C15" s="33"/>
      <c r="D15" s="33"/>
      <c r="E15" s="33"/>
      <c r="F15" s="33"/>
      <c r="G15" s="34"/>
      <c r="H15" s="34"/>
      <c r="I15" s="34"/>
      <c r="J15" s="40"/>
    </row>
    <row r="16" ht="22.8" customHeight="1" spans="1:10">
      <c r="A16" s="30"/>
      <c r="B16" s="33"/>
      <c r="C16" s="33"/>
      <c r="D16" s="33"/>
      <c r="E16" s="33"/>
      <c r="F16" s="33" t="s">
        <v>21</v>
      </c>
      <c r="G16" s="34"/>
      <c r="H16" s="34"/>
      <c r="I16" s="34"/>
      <c r="J16" s="40"/>
    </row>
    <row r="17" ht="22.8" customHeight="1" spans="1:10">
      <c r="A17" s="30"/>
      <c r="B17" s="33"/>
      <c r="C17" s="33"/>
      <c r="D17" s="33"/>
      <c r="E17" s="33"/>
      <c r="F17" s="33" t="s">
        <v>101</v>
      </c>
      <c r="G17" s="34"/>
      <c r="H17" s="34"/>
      <c r="I17" s="34"/>
      <c r="J17" s="41"/>
    </row>
    <row r="18" ht="9.75" customHeight="1" spans="1:10">
      <c r="A18" s="35"/>
      <c r="B18" s="36"/>
      <c r="C18" s="36"/>
      <c r="D18" s="36"/>
      <c r="E18" s="36"/>
      <c r="F18" s="35"/>
      <c r="G18" s="35"/>
      <c r="H18" s="35"/>
      <c r="I18" s="35"/>
      <c r="J18" s="43"/>
    </row>
    <row r="19" spans="2:2">
      <c r="B19" t="s">
        <v>285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6"/>
  <sheetViews>
    <sheetView topLeftCell="A3" workbookViewId="0">
      <selection activeCell="C5" sqref="C5:C66"/>
    </sheetView>
  </sheetViews>
  <sheetFormatPr defaultColWidth="9" defaultRowHeight="13.5"/>
  <cols>
    <col min="1" max="1" width="9" style="1"/>
    <col min="2" max="2" width="9" style="11"/>
    <col min="3" max="3" width="9" style="1"/>
    <col min="4" max="4" width="10.25" style="1" customWidth="1"/>
    <col min="5" max="5" width="12.625" style="1" customWidth="1"/>
    <col min="6" max="6" width="17.5" style="1" customWidth="1"/>
    <col min="7" max="7" width="10.25" style="1" customWidth="1"/>
    <col min="8" max="8" width="10.5" style="1" customWidth="1"/>
    <col min="9" max="9" width="9.875" style="1" customWidth="1"/>
    <col min="10" max="10" width="9.625" style="1" customWidth="1"/>
    <col min="11" max="11" width="9.5" style="1" customWidth="1"/>
    <col min="12" max="12" width="9.75" style="1" customWidth="1"/>
    <col min="13" max="16384" width="9" style="1"/>
  </cols>
  <sheetData>
    <row r="1" ht="25" customHeight="1" spans="1:1">
      <c r="A1" s="2" t="s">
        <v>293</v>
      </c>
    </row>
    <row r="2" ht="19.5" spans="1:12">
      <c r="A2" s="12" t="s">
        <v>294</v>
      </c>
      <c r="B2" s="13"/>
      <c r="C2" s="12"/>
      <c r="D2" s="13"/>
      <c r="E2" s="13"/>
      <c r="F2" s="13"/>
      <c r="G2" s="13"/>
      <c r="H2" s="13"/>
      <c r="I2" s="13"/>
      <c r="J2" s="13"/>
      <c r="K2" s="13"/>
      <c r="L2" s="13"/>
    </row>
    <row r="3" spans="1:12">
      <c r="A3" s="14"/>
      <c r="B3" s="15"/>
      <c r="C3" s="14"/>
      <c r="D3" s="15"/>
      <c r="E3" s="15"/>
      <c r="F3" s="15"/>
      <c r="G3" s="15"/>
      <c r="H3" s="15"/>
      <c r="I3" s="15"/>
      <c r="J3" s="22" t="s">
        <v>4</v>
      </c>
      <c r="K3" s="22"/>
      <c r="L3" s="22"/>
    </row>
    <row r="4" ht="25" customHeight="1" spans="1:12">
      <c r="A4" s="16" t="s">
        <v>295</v>
      </c>
      <c r="B4" s="16" t="s">
        <v>296</v>
      </c>
      <c r="C4" s="16" t="s">
        <v>8</v>
      </c>
      <c r="D4" s="17" t="s">
        <v>297</v>
      </c>
      <c r="E4" s="16" t="s">
        <v>298</v>
      </c>
      <c r="F4" s="16" t="s">
        <v>299</v>
      </c>
      <c r="G4" s="16" t="s">
        <v>300</v>
      </c>
      <c r="H4" s="16" t="s">
        <v>301</v>
      </c>
      <c r="I4" s="16" t="s">
        <v>302</v>
      </c>
      <c r="J4" s="16" t="s">
        <v>303</v>
      </c>
      <c r="K4" s="16" t="s">
        <v>304</v>
      </c>
      <c r="L4" s="16" t="s">
        <v>305</v>
      </c>
    </row>
    <row r="5" ht="25" customHeight="1" spans="1:12">
      <c r="A5" s="18" t="s">
        <v>306</v>
      </c>
      <c r="B5" s="19"/>
      <c r="C5" s="20">
        <v>786.32</v>
      </c>
      <c r="D5" s="19"/>
      <c r="E5" s="19"/>
      <c r="F5" s="19"/>
      <c r="G5" s="19"/>
      <c r="H5" s="19"/>
      <c r="I5" s="19"/>
      <c r="J5" s="19"/>
      <c r="K5" s="19"/>
      <c r="L5" s="19"/>
    </row>
    <row r="6" ht="25" customHeight="1" spans="1:12">
      <c r="A6" s="18" t="s">
        <v>307</v>
      </c>
      <c r="B6" s="18" t="s">
        <v>308</v>
      </c>
      <c r="C6" s="21">
        <v>13.2</v>
      </c>
      <c r="D6" s="18" t="s">
        <v>309</v>
      </c>
      <c r="E6" s="18" t="s">
        <v>310</v>
      </c>
      <c r="F6" s="18" t="s">
        <v>311</v>
      </c>
      <c r="G6" s="18" t="s">
        <v>312</v>
      </c>
      <c r="H6" s="18" t="s">
        <v>313</v>
      </c>
      <c r="I6" s="18" t="s">
        <v>314</v>
      </c>
      <c r="J6" s="18" t="s">
        <v>315</v>
      </c>
      <c r="K6" s="18" t="s">
        <v>316</v>
      </c>
      <c r="L6" s="18" t="s">
        <v>317</v>
      </c>
    </row>
    <row r="7" ht="25" customHeight="1" spans="1:12">
      <c r="A7" s="18"/>
      <c r="B7" s="18"/>
      <c r="C7" s="21"/>
      <c r="D7" s="18"/>
      <c r="E7" s="18" t="s">
        <v>318</v>
      </c>
      <c r="F7" s="18" t="s">
        <v>319</v>
      </c>
      <c r="G7" s="18" t="s">
        <v>320</v>
      </c>
      <c r="H7" s="18" t="s">
        <v>321</v>
      </c>
      <c r="I7" s="18" t="s">
        <v>322</v>
      </c>
      <c r="J7" s="18" t="s">
        <v>323</v>
      </c>
      <c r="K7" s="18" t="s">
        <v>316</v>
      </c>
      <c r="L7" s="18" t="s">
        <v>324</v>
      </c>
    </row>
    <row r="8" ht="25" customHeight="1" spans="1:12">
      <c r="A8" s="18"/>
      <c r="B8" s="18"/>
      <c r="C8" s="21"/>
      <c r="D8" s="18"/>
      <c r="E8" s="18" t="s">
        <v>318</v>
      </c>
      <c r="F8" s="18" t="s">
        <v>325</v>
      </c>
      <c r="G8" s="18" t="s">
        <v>326</v>
      </c>
      <c r="H8" s="18" t="s">
        <v>321</v>
      </c>
      <c r="I8" s="18" t="s">
        <v>327</v>
      </c>
      <c r="J8" s="18" t="s">
        <v>315</v>
      </c>
      <c r="K8" s="18" t="s">
        <v>316</v>
      </c>
      <c r="L8" s="18" t="s">
        <v>324</v>
      </c>
    </row>
    <row r="9" ht="25" customHeight="1" spans="1:12">
      <c r="A9" s="18"/>
      <c r="B9" s="18"/>
      <c r="C9" s="21"/>
      <c r="D9" s="18"/>
      <c r="E9" s="18" t="s">
        <v>310</v>
      </c>
      <c r="F9" s="18" t="s">
        <v>311</v>
      </c>
      <c r="G9" s="18" t="s">
        <v>328</v>
      </c>
      <c r="H9" s="18" t="s">
        <v>321</v>
      </c>
      <c r="I9" s="18" t="s">
        <v>314</v>
      </c>
      <c r="J9" s="18" t="s">
        <v>315</v>
      </c>
      <c r="K9" s="18" t="s">
        <v>316</v>
      </c>
      <c r="L9" s="18" t="s">
        <v>324</v>
      </c>
    </row>
    <row r="10" ht="25" customHeight="1" spans="1:12">
      <c r="A10" s="18"/>
      <c r="B10" s="18" t="s">
        <v>329</v>
      </c>
      <c r="C10" s="21">
        <v>74.25</v>
      </c>
      <c r="D10" s="18" t="s">
        <v>309</v>
      </c>
      <c r="E10" s="18" t="s">
        <v>310</v>
      </c>
      <c r="F10" s="18" t="s">
        <v>311</v>
      </c>
      <c r="G10" s="18" t="s">
        <v>312</v>
      </c>
      <c r="H10" s="18" t="s">
        <v>313</v>
      </c>
      <c r="I10" s="18" t="s">
        <v>314</v>
      </c>
      <c r="J10" s="18" t="s">
        <v>315</v>
      </c>
      <c r="K10" s="18" t="s">
        <v>316</v>
      </c>
      <c r="L10" s="18" t="s">
        <v>317</v>
      </c>
    </row>
    <row r="11" ht="25" customHeight="1" spans="1:12">
      <c r="A11" s="18"/>
      <c r="B11" s="18"/>
      <c r="C11" s="21"/>
      <c r="D11" s="18"/>
      <c r="E11" s="18" t="s">
        <v>318</v>
      </c>
      <c r="F11" s="18" t="s">
        <v>325</v>
      </c>
      <c r="G11" s="18" t="s">
        <v>326</v>
      </c>
      <c r="H11" s="18" t="s">
        <v>321</v>
      </c>
      <c r="I11" s="18" t="s">
        <v>327</v>
      </c>
      <c r="J11" s="18" t="s">
        <v>315</v>
      </c>
      <c r="K11" s="18" t="s">
        <v>316</v>
      </c>
      <c r="L11" s="18" t="s">
        <v>324</v>
      </c>
    </row>
    <row r="12" ht="25" customHeight="1" spans="1:12">
      <c r="A12" s="18"/>
      <c r="B12" s="18"/>
      <c r="C12" s="21"/>
      <c r="D12" s="18"/>
      <c r="E12" s="18" t="s">
        <v>318</v>
      </c>
      <c r="F12" s="18" t="s">
        <v>319</v>
      </c>
      <c r="G12" s="18" t="s">
        <v>320</v>
      </c>
      <c r="H12" s="18" t="s">
        <v>321</v>
      </c>
      <c r="I12" s="18" t="s">
        <v>322</v>
      </c>
      <c r="J12" s="18" t="s">
        <v>323</v>
      </c>
      <c r="K12" s="18" t="s">
        <v>316</v>
      </c>
      <c r="L12" s="18" t="s">
        <v>324</v>
      </c>
    </row>
    <row r="13" ht="25" customHeight="1" spans="1:12">
      <c r="A13" s="18"/>
      <c r="B13" s="18"/>
      <c r="C13" s="21"/>
      <c r="D13" s="18"/>
      <c r="E13" s="18" t="s">
        <v>310</v>
      </c>
      <c r="F13" s="18" t="s">
        <v>311</v>
      </c>
      <c r="G13" s="18" t="s">
        <v>328</v>
      </c>
      <c r="H13" s="18" t="s">
        <v>321</v>
      </c>
      <c r="I13" s="18" t="s">
        <v>314</v>
      </c>
      <c r="J13" s="18" t="s">
        <v>315</v>
      </c>
      <c r="K13" s="18" t="s">
        <v>316</v>
      </c>
      <c r="L13" s="18" t="s">
        <v>324</v>
      </c>
    </row>
    <row r="14" ht="38" customHeight="1" spans="1:12">
      <c r="A14" s="18"/>
      <c r="B14" s="18" t="s">
        <v>330</v>
      </c>
      <c r="C14" s="21">
        <v>500</v>
      </c>
      <c r="D14" s="18" t="s">
        <v>331</v>
      </c>
      <c r="E14" s="18" t="s">
        <v>318</v>
      </c>
      <c r="F14" s="18" t="s">
        <v>325</v>
      </c>
      <c r="G14" s="18" t="s">
        <v>332</v>
      </c>
      <c r="H14" s="18" t="s">
        <v>333</v>
      </c>
      <c r="I14" s="18" t="s">
        <v>334</v>
      </c>
      <c r="J14" s="18"/>
      <c r="K14" s="18" t="s">
        <v>322</v>
      </c>
      <c r="L14" s="18" t="s">
        <v>317</v>
      </c>
    </row>
    <row r="15" spans="1:12">
      <c r="A15" s="18"/>
      <c r="B15" s="18"/>
      <c r="C15" s="21"/>
      <c r="D15" s="18"/>
      <c r="E15" s="18" t="s">
        <v>318</v>
      </c>
      <c r="F15" s="18" t="s">
        <v>319</v>
      </c>
      <c r="G15" s="18" t="s">
        <v>335</v>
      </c>
      <c r="H15" s="18" t="s">
        <v>336</v>
      </c>
      <c r="I15" s="18" t="s">
        <v>337</v>
      </c>
      <c r="J15" s="18" t="s">
        <v>338</v>
      </c>
      <c r="K15" s="18" t="s">
        <v>322</v>
      </c>
      <c r="L15" s="18" t="s">
        <v>317</v>
      </c>
    </row>
    <row r="16" ht="67.5" spans="1:12">
      <c r="A16" s="18"/>
      <c r="B16" s="18"/>
      <c r="C16" s="21"/>
      <c r="D16" s="18"/>
      <c r="E16" s="18" t="s">
        <v>310</v>
      </c>
      <c r="F16" s="18" t="s">
        <v>339</v>
      </c>
      <c r="G16" s="18" t="s">
        <v>340</v>
      </c>
      <c r="H16" s="18" t="s">
        <v>333</v>
      </c>
      <c r="I16" s="18" t="s">
        <v>341</v>
      </c>
      <c r="J16" s="18"/>
      <c r="K16" s="18" t="s">
        <v>322</v>
      </c>
      <c r="L16" s="18" t="s">
        <v>317</v>
      </c>
    </row>
    <row r="17" ht="22.5" spans="1:12">
      <c r="A17" s="18"/>
      <c r="B17" s="18"/>
      <c r="C17" s="21"/>
      <c r="D17" s="18"/>
      <c r="E17" s="18" t="s">
        <v>318</v>
      </c>
      <c r="F17" s="18" t="s">
        <v>342</v>
      </c>
      <c r="G17" s="18" t="s">
        <v>343</v>
      </c>
      <c r="H17" s="18" t="s">
        <v>333</v>
      </c>
      <c r="I17" s="18" t="s">
        <v>341</v>
      </c>
      <c r="J17" s="18"/>
      <c r="K17" s="18" t="s">
        <v>322</v>
      </c>
      <c r="L17" s="18" t="s">
        <v>317</v>
      </c>
    </row>
    <row r="18" ht="22.5" spans="1:12">
      <c r="A18" s="18"/>
      <c r="B18" s="18"/>
      <c r="C18" s="21"/>
      <c r="D18" s="18"/>
      <c r="E18" s="18" t="s">
        <v>318</v>
      </c>
      <c r="F18" s="18" t="s">
        <v>319</v>
      </c>
      <c r="G18" s="18" t="s">
        <v>344</v>
      </c>
      <c r="H18" s="18" t="s">
        <v>336</v>
      </c>
      <c r="I18" s="18" t="s">
        <v>314</v>
      </c>
      <c r="J18" s="18" t="s">
        <v>345</v>
      </c>
      <c r="K18" s="18" t="s">
        <v>322</v>
      </c>
      <c r="L18" s="18" t="s">
        <v>317</v>
      </c>
    </row>
    <row r="19" ht="22.5" spans="1:12">
      <c r="A19" s="18"/>
      <c r="B19" s="18"/>
      <c r="C19" s="21"/>
      <c r="D19" s="18"/>
      <c r="E19" s="18" t="s">
        <v>346</v>
      </c>
      <c r="F19" s="18" t="s">
        <v>347</v>
      </c>
      <c r="G19" s="18" t="s">
        <v>348</v>
      </c>
      <c r="H19" s="18" t="s">
        <v>336</v>
      </c>
      <c r="I19" s="18" t="s">
        <v>349</v>
      </c>
      <c r="J19" s="18" t="s">
        <v>315</v>
      </c>
      <c r="K19" s="18" t="s">
        <v>350</v>
      </c>
      <c r="L19" s="18" t="s">
        <v>317</v>
      </c>
    </row>
    <row r="20" spans="1:12">
      <c r="A20" s="18"/>
      <c r="B20" s="18"/>
      <c r="C20" s="21"/>
      <c r="D20" s="18"/>
      <c r="E20" s="18" t="s">
        <v>318</v>
      </c>
      <c r="F20" s="18" t="s">
        <v>351</v>
      </c>
      <c r="G20" s="18" t="s">
        <v>352</v>
      </c>
      <c r="H20" s="18" t="s">
        <v>333</v>
      </c>
      <c r="I20" s="18" t="s">
        <v>341</v>
      </c>
      <c r="J20" s="18"/>
      <c r="K20" s="18" t="s">
        <v>322</v>
      </c>
      <c r="L20" s="18" t="s">
        <v>317</v>
      </c>
    </row>
    <row r="21" ht="22.5" spans="1:12">
      <c r="A21" s="18"/>
      <c r="B21" s="18" t="s">
        <v>353</v>
      </c>
      <c r="C21" s="21">
        <v>156.6</v>
      </c>
      <c r="D21" s="18" t="s">
        <v>354</v>
      </c>
      <c r="E21" s="18" t="s">
        <v>318</v>
      </c>
      <c r="F21" s="18" t="s">
        <v>319</v>
      </c>
      <c r="G21" s="18" t="s">
        <v>355</v>
      </c>
      <c r="H21" s="18" t="s">
        <v>336</v>
      </c>
      <c r="I21" s="18" t="s">
        <v>327</v>
      </c>
      <c r="J21" s="18" t="s">
        <v>356</v>
      </c>
      <c r="K21" s="18" t="s">
        <v>327</v>
      </c>
      <c r="L21" s="18" t="s">
        <v>317</v>
      </c>
    </row>
    <row r="22" ht="101.25" spans="1:12">
      <c r="A22" s="18"/>
      <c r="B22" s="18"/>
      <c r="C22" s="21"/>
      <c r="D22" s="18"/>
      <c r="E22" s="18" t="s">
        <v>318</v>
      </c>
      <c r="F22" s="18" t="s">
        <v>325</v>
      </c>
      <c r="G22" s="18" t="s">
        <v>357</v>
      </c>
      <c r="H22" s="18" t="s">
        <v>333</v>
      </c>
      <c r="I22" s="18" t="s">
        <v>341</v>
      </c>
      <c r="J22" s="18"/>
      <c r="K22" s="18" t="s">
        <v>322</v>
      </c>
      <c r="L22" s="18" t="s">
        <v>317</v>
      </c>
    </row>
    <row r="23" ht="22.5" spans="1:12">
      <c r="A23" s="18"/>
      <c r="B23" s="18"/>
      <c r="C23" s="21"/>
      <c r="D23" s="18"/>
      <c r="E23" s="18" t="s">
        <v>318</v>
      </c>
      <c r="F23" s="18" t="s">
        <v>342</v>
      </c>
      <c r="G23" s="18" t="s">
        <v>358</v>
      </c>
      <c r="H23" s="18" t="s">
        <v>333</v>
      </c>
      <c r="I23" s="18" t="s">
        <v>334</v>
      </c>
      <c r="J23" s="18"/>
      <c r="K23" s="18" t="s">
        <v>322</v>
      </c>
      <c r="L23" s="18" t="s">
        <v>317</v>
      </c>
    </row>
    <row r="24" ht="22.5" spans="1:12">
      <c r="A24" s="18"/>
      <c r="B24" s="18"/>
      <c r="C24" s="21"/>
      <c r="D24" s="18"/>
      <c r="E24" s="18" t="s">
        <v>318</v>
      </c>
      <c r="F24" s="18" t="s">
        <v>319</v>
      </c>
      <c r="G24" s="18" t="s">
        <v>359</v>
      </c>
      <c r="H24" s="18" t="s">
        <v>336</v>
      </c>
      <c r="I24" s="18" t="s">
        <v>327</v>
      </c>
      <c r="J24" s="18" t="s">
        <v>323</v>
      </c>
      <c r="K24" s="18" t="s">
        <v>322</v>
      </c>
      <c r="L24" s="18" t="s">
        <v>317</v>
      </c>
    </row>
    <row r="25" ht="33.75" spans="1:12">
      <c r="A25" s="18"/>
      <c r="B25" s="18"/>
      <c r="C25" s="21"/>
      <c r="D25" s="18"/>
      <c r="E25" s="18" t="s">
        <v>318</v>
      </c>
      <c r="F25" s="18" t="s">
        <v>319</v>
      </c>
      <c r="G25" s="18" t="s">
        <v>360</v>
      </c>
      <c r="H25" s="18" t="s">
        <v>336</v>
      </c>
      <c r="I25" s="18" t="s">
        <v>361</v>
      </c>
      <c r="J25" s="18" t="s">
        <v>362</v>
      </c>
      <c r="K25" s="18" t="s">
        <v>322</v>
      </c>
      <c r="L25" s="18" t="s">
        <v>317</v>
      </c>
    </row>
    <row r="26" ht="22.5" spans="1:12">
      <c r="A26" s="18"/>
      <c r="B26" s="18"/>
      <c r="C26" s="21"/>
      <c r="D26" s="18"/>
      <c r="E26" s="18" t="s">
        <v>310</v>
      </c>
      <c r="F26" s="18" t="s">
        <v>339</v>
      </c>
      <c r="G26" s="18" t="s">
        <v>363</v>
      </c>
      <c r="H26" s="18" t="s">
        <v>333</v>
      </c>
      <c r="I26" s="18" t="s">
        <v>334</v>
      </c>
      <c r="J26" s="18"/>
      <c r="K26" s="18" t="s">
        <v>322</v>
      </c>
      <c r="L26" s="18" t="s">
        <v>317</v>
      </c>
    </row>
    <row r="27" spans="1:12">
      <c r="A27" s="18"/>
      <c r="B27" s="18"/>
      <c r="C27" s="21"/>
      <c r="D27" s="18"/>
      <c r="E27" s="18" t="s">
        <v>318</v>
      </c>
      <c r="F27" s="18" t="s">
        <v>319</v>
      </c>
      <c r="G27" s="18" t="s">
        <v>364</v>
      </c>
      <c r="H27" s="18" t="s">
        <v>336</v>
      </c>
      <c r="I27" s="18" t="s">
        <v>365</v>
      </c>
      <c r="J27" s="18" t="s">
        <v>366</v>
      </c>
      <c r="K27" s="18" t="s">
        <v>322</v>
      </c>
      <c r="L27" s="18" t="s">
        <v>317</v>
      </c>
    </row>
    <row r="28" spans="1:12">
      <c r="A28" s="18"/>
      <c r="B28" s="18"/>
      <c r="C28" s="21"/>
      <c r="D28" s="18"/>
      <c r="E28" s="18" t="s">
        <v>318</v>
      </c>
      <c r="F28" s="18" t="s">
        <v>351</v>
      </c>
      <c r="G28" s="18" t="s">
        <v>352</v>
      </c>
      <c r="H28" s="18" t="s">
        <v>333</v>
      </c>
      <c r="I28" s="18" t="s">
        <v>341</v>
      </c>
      <c r="J28" s="18"/>
      <c r="K28" s="18" t="s">
        <v>327</v>
      </c>
      <c r="L28" s="18" t="s">
        <v>317</v>
      </c>
    </row>
    <row r="29" ht="22.5" spans="1:12">
      <c r="A29" s="18"/>
      <c r="B29" s="18"/>
      <c r="C29" s="21"/>
      <c r="D29" s="18"/>
      <c r="E29" s="18" t="s">
        <v>318</v>
      </c>
      <c r="F29" s="18" t="s">
        <v>319</v>
      </c>
      <c r="G29" s="18" t="s">
        <v>367</v>
      </c>
      <c r="H29" s="18" t="s">
        <v>336</v>
      </c>
      <c r="I29" s="18" t="s">
        <v>337</v>
      </c>
      <c r="J29" s="18" t="s">
        <v>323</v>
      </c>
      <c r="K29" s="18" t="s">
        <v>322</v>
      </c>
      <c r="L29" s="18" t="s">
        <v>317</v>
      </c>
    </row>
    <row r="30" spans="1:12">
      <c r="A30" s="18"/>
      <c r="B30" s="18"/>
      <c r="C30" s="21"/>
      <c r="D30" s="18"/>
      <c r="E30" s="18" t="s">
        <v>346</v>
      </c>
      <c r="F30" s="18" t="s">
        <v>347</v>
      </c>
      <c r="G30" s="18" t="s">
        <v>368</v>
      </c>
      <c r="H30" s="18" t="s">
        <v>333</v>
      </c>
      <c r="I30" s="18" t="s">
        <v>341</v>
      </c>
      <c r="J30" s="18"/>
      <c r="K30" s="18" t="s">
        <v>322</v>
      </c>
      <c r="L30" s="18" t="s">
        <v>317</v>
      </c>
    </row>
    <row r="31" spans="1:12">
      <c r="A31" s="18"/>
      <c r="B31" s="18" t="s">
        <v>369</v>
      </c>
      <c r="C31" s="21">
        <v>0.9</v>
      </c>
      <c r="D31" s="18" t="s">
        <v>370</v>
      </c>
      <c r="E31" s="18" t="s">
        <v>318</v>
      </c>
      <c r="F31" s="18" t="s">
        <v>319</v>
      </c>
      <c r="G31" s="18" t="s">
        <v>371</v>
      </c>
      <c r="H31" s="18" t="s">
        <v>336</v>
      </c>
      <c r="I31" s="18" t="s">
        <v>372</v>
      </c>
      <c r="J31" s="18" t="s">
        <v>373</v>
      </c>
      <c r="K31" s="18" t="s">
        <v>322</v>
      </c>
      <c r="L31" s="18" t="s">
        <v>317</v>
      </c>
    </row>
    <row r="32" ht="45" spans="1:12">
      <c r="A32" s="18"/>
      <c r="B32" s="18"/>
      <c r="C32" s="21"/>
      <c r="D32" s="18"/>
      <c r="E32" s="18" t="s">
        <v>318</v>
      </c>
      <c r="F32" s="18" t="s">
        <v>325</v>
      </c>
      <c r="G32" s="18" t="s">
        <v>374</v>
      </c>
      <c r="H32" s="18" t="s">
        <v>333</v>
      </c>
      <c r="I32" s="18" t="s">
        <v>334</v>
      </c>
      <c r="J32" s="18"/>
      <c r="K32" s="18" t="s">
        <v>322</v>
      </c>
      <c r="L32" s="18" t="s">
        <v>317</v>
      </c>
    </row>
    <row r="33" spans="1:12">
      <c r="A33" s="18"/>
      <c r="B33" s="18"/>
      <c r="C33" s="21"/>
      <c r="D33" s="18"/>
      <c r="E33" s="18" t="s">
        <v>318</v>
      </c>
      <c r="F33" s="18" t="s">
        <v>319</v>
      </c>
      <c r="G33" s="18" t="s">
        <v>375</v>
      </c>
      <c r="H33" s="18" t="s">
        <v>336</v>
      </c>
      <c r="I33" s="18" t="s">
        <v>322</v>
      </c>
      <c r="J33" s="18" t="s">
        <v>323</v>
      </c>
      <c r="K33" s="18" t="s">
        <v>322</v>
      </c>
      <c r="L33" s="18" t="s">
        <v>317</v>
      </c>
    </row>
    <row r="34" spans="1:12">
      <c r="A34" s="18"/>
      <c r="B34" s="18"/>
      <c r="C34" s="21"/>
      <c r="D34" s="18"/>
      <c r="E34" s="18" t="s">
        <v>318</v>
      </c>
      <c r="F34" s="18" t="s">
        <v>319</v>
      </c>
      <c r="G34" s="18" t="s">
        <v>376</v>
      </c>
      <c r="H34" s="18" t="s">
        <v>336</v>
      </c>
      <c r="I34" s="18" t="s">
        <v>377</v>
      </c>
      <c r="J34" s="18" t="s">
        <v>378</v>
      </c>
      <c r="K34" s="18" t="s">
        <v>379</v>
      </c>
      <c r="L34" s="18" t="s">
        <v>317</v>
      </c>
    </row>
    <row r="35" ht="22.5" spans="1:12">
      <c r="A35" s="18"/>
      <c r="B35" s="18"/>
      <c r="C35" s="21"/>
      <c r="D35" s="18"/>
      <c r="E35" s="18" t="s">
        <v>310</v>
      </c>
      <c r="F35" s="18" t="s">
        <v>339</v>
      </c>
      <c r="G35" s="18" t="s">
        <v>380</v>
      </c>
      <c r="H35" s="18" t="s">
        <v>333</v>
      </c>
      <c r="I35" s="18" t="s">
        <v>341</v>
      </c>
      <c r="J35" s="18"/>
      <c r="K35" s="18" t="s">
        <v>322</v>
      </c>
      <c r="L35" s="18" t="s">
        <v>317</v>
      </c>
    </row>
    <row r="36" spans="1:12">
      <c r="A36" s="18"/>
      <c r="B36" s="18"/>
      <c r="C36" s="21"/>
      <c r="D36" s="18"/>
      <c r="E36" s="18" t="s">
        <v>318</v>
      </c>
      <c r="F36" s="18" t="s">
        <v>351</v>
      </c>
      <c r="G36" s="18" t="s">
        <v>352</v>
      </c>
      <c r="H36" s="18" t="s">
        <v>333</v>
      </c>
      <c r="I36" s="18" t="s">
        <v>341</v>
      </c>
      <c r="J36" s="18"/>
      <c r="K36" s="18" t="s">
        <v>322</v>
      </c>
      <c r="L36" s="18" t="s">
        <v>317</v>
      </c>
    </row>
    <row r="37" ht="22.5" spans="1:12">
      <c r="A37" s="18"/>
      <c r="B37" s="18"/>
      <c r="C37" s="21"/>
      <c r="D37" s="18"/>
      <c r="E37" s="18" t="s">
        <v>318</v>
      </c>
      <c r="F37" s="18" t="s">
        <v>342</v>
      </c>
      <c r="G37" s="18" t="s">
        <v>381</v>
      </c>
      <c r="H37" s="18" t="s">
        <v>333</v>
      </c>
      <c r="I37" s="18" t="s">
        <v>334</v>
      </c>
      <c r="J37" s="18"/>
      <c r="K37" s="18" t="s">
        <v>322</v>
      </c>
      <c r="L37" s="18" t="s">
        <v>317</v>
      </c>
    </row>
    <row r="38" spans="1:12">
      <c r="A38" s="18"/>
      <c r="B38" s="18"/>
      <c r="C38" s="21"/>
      <c r="D38" s="18"/>
      <c r="E38" s="18" t="s">
        <v>346</v>
      </c>
      <c r="F38" s="18" t="s">
        <v>347</v>
      </c>
      <c r="G38" s="18" t="s">
        <v>382</v>
      </c>
      <c r="H38" s="18" t="s">
        <v>333</v>
      </c>
      <c r="I38" s="18" t="s">
        <v>383</v>
      </c>
      <c r="J38" s="18"/>
      <c r="K38" s="18" t="s">
        <v>322</v>
      </c>
      <c r="L38" s="18" t="s">
        <v>317</v>
      </c>
    </row>
    <row r="39" spans="1:12">
      <c r="A39" s="18"/>
      <c r="B39" s="18" t="s">
        <v>384</v>
      </c>
      <c r="C39" s="21">
        <v>12.5</v>
      </c>
      <c r="D39" s="18" t="s">
        <v>385</v>
      </c>
      <c r="E39" s="18" t="s">
        <v>346</v>
      </c>
      <c r="F39" s="18" t="s">
        <v>347</v>
      </c>
      <c r="G39" s="18" t="s">
        <v>368</v>
      </c>
      <c r="H39" s="18" t="s">
        <v>333</v>
      </c>
      <c r="I39" s="18" t="s">
        <v>334</v>
      </c>
      <c r="J39" s="18"/>
      <c r="K39" s="18" t="s">
        <v>322</v>
      </c>
      <c r="L39" s="18" t="s">
        <v>317</v>
      </c>
    </row>
    <row r="40" ht="22.5" spans="1:12">
      <c r="A40" s="18"/>
      <c r="B40" s="18"/>
      <c r="C40" s="21"/>
      <c r="D40" s="18"/>
      <c r="E40" s="18" t="s">
        <v>318</v>
      </c>
      <c r="F40" s="18" t="s">
        <v>325</v>
      </c>
      <c r="G40" s="18" t="s">
        <v>386</v>
      </c>
      <c r="H40" s="18" t="s">
        <v>333</v>
      </c>
      <c r="I40" s="18" t="s">
        <v>334</v>
      </c>
      <c r="J40" s="18"/>
      <c r="K40" s="18" t="s">
        <v>379</v>
      </c>
      <c r="L40" s="18" t="s">
        <v>317</v>
      </c>
    </row>
    <row r="41" ht="22.5" spans="1:12">
      <c r="A41" s="18"/>
      <c r="B41" s="18"/>
      <c r="C41" s="21"/>
      <c r="D41" s="18"/>
      <c r="E41" s="18" t="s">
        <v>310</v>
      </c>
      <c r="F41" s="18" t="s">
        <v>339</v>
      </c>
      <c r="G41" s="18" t="s">
        <v>387</v>
      </c>
      <c r="H41" s="18" t="s">
        <v>333</v>
      </c>
      <c r="I41" s="18" t="s">
        <v>334</v>
      </c>
      <c r="J41" s="18"/>
      <c r="K41" s="18" t="s">
        <v>322</v>
      </c>
      <c r="L41" s="18" t="s">
        <v>317</v>
      </c>
    </row>
    <row r="42" ht="22.5" spans="1:12">
      <c r="A42" s="18"/>
      <c r="B42" s="18"/>
      <c r="C42" s="21"/>
      <c r="D42" s="18"/>
      <c r="E42" s="18" t="s">
        <v>318</v>
      </c>
      <c r="F42" s="18" t="s">
        <v>319</v>
      </c>
      <c r="G42" s="18" t="s">
        <v>388</v>
      </c>
      <c r="H42" s="18" t="s">
        <v>336</v>
      </c>
      <c r="I42" s="18" t="s">
        <v>389</v>
      </c>
      <c r="J42" s="18" t="s">
        <v>323</v>
      </c>
      <c r="K42" s="18" t="s">
        <v>322</v>
      </c>
      <c r="L42" s="18" t="s">
        <v>317</v>
      </c>
    </row>
    <row r="43" ht="22.5" spans="1:12">
      <c r="A43" s="18"/>
      <c r="B43" s="18"/>
      <c r="C43" s="21"/>
      <c r="D43" s="18"/>
      <c r="E43" s="18" t="s">
        <v>318</v>
      </c>
      <c r="F43" s="18" t="s">
        <v>342</v>
      </c>
      <c r="G43" s="18" t="s">
        <v>343</v>
      </c>
      <c r="H43" s="18" t="s">
        <v>333</v>
      </c>
      <c r="I43" s="18" t="s">
        <v>341</v>
      </c>
      <c r="J43" s="18"/>
      <c r="K43" s="18" t="s">
        <v>379</v>
      </c>
      <c r="L43" s="18" t="s">
        <v>317</v>
      </c>
    </row>
    <row r="44" spans="1:12">
      <c r="A44" s="18"/>
      <c r="B44" s="18"/>
      <c r="C44" s="21"/>
      <c r="D44" s="18"/>
      <c r="E44" s="18" t="s">
        <v>318</v>
      </c>
      <c r="F44" s="18" t="s">
        <v>351</v>
      </c>
      <c r="G44" s="18" t="s">
        <v>352</v>
      </c>
      <c r="H44" s="18" t="s">
        <v>333</v>
      </c>
      <c r="I44" s="18" t="s">
        <v>383</v>
      </c>
      <c r="J44" s="18"/>
      <c r="K44" s="18" t="s">
        <v>379</v>
      </c>
      <c r="L44" s="18" t="s">
        <v>317</v>
      </c>
    </row>
    <row r="45" ht="22.5" spans="1:12">
      <c r="A45" s="18"/>
      <c r="B45" s="18" t="s">
        <v>390</v>
      </c>
      <c r="C45" s="21">
        <v>16</v>
      </c>
      <c r="D45" s="18" t="s">
        <v>391</v>
      </c>
      <c r="E45" s="18" t="s">
        <v>318</v>
      </c>
      <c r="F45" s="18" t="s">
        <v>342</v>
      </c>
      <c r="G45" s="18" t="s">
        <v>343</v>
      </c>
      <c r="H45" s="18" t="s">
        <v>333</v>
      </c>
      <c r="I45" s="18" t="s">
        <v>334</v>
      </c>
      <c r="J45" s="18"/>
      <c r="K45" s="18" t="s">
        <v>322</v>
      </c>
      <c r="L45" s="18" t="s">
        <v>317</v>
      </c>
    </row>
    <row r="46" ht="33.75" spans="1:12">
      <c r="A46" s="18"/>
      <c r="B46" s="18"/>
      <c r="C46" s="21"/>
      <c r="D46" s="18"/>
      <c r="E46" s="18" t="s">
        <v>318</v>
      </c>
      <c r="F46" s="18" t="s">
        <v>319</v>
      </c>
      <c r="G46" s="18" t="s">
        <v>392</v>
      </c>
      <c r="H46" s="18" t="s">
        <v>336</v>
      </c>
      <c r="I46" s="18"/>
      <c r="J46" s="18" t="s">
        <v>393</v>
      </c>
      <c r="K46" s="18"/>
      <c r="L46" s="18" t="s">
        <v>317</v>
      </c>
    </row>
    <row r="47" ht="33.75" spans="1:12">
      <c r="A47" s="18"/>
      <c r="B47" s="18"/>
      <c r="C47" s="21"/>
      <c r="D47" s="18"/>
      <c r="E47" s="18" t="s">
        <v>318</v>
      </c>
      <c r="F47" s="18" t="s">
        <v>319</v>
      </c>
      <c r="G47" s="18" t="s">
        <v>394</v>
      </c>
      <c r="H47" s="18" t="s">
        <v>336</v>
      </c>
      <c r="I47" s="18" t="s">
        <v>395</v>
      </c>
      <c r="J47" s="18" t="s">
        <v>356</v>
      </c>
      <c r="K47" s="18" t="s">
        <v>322</v>
      </c>
      <c r="L47" s="18" t="s">
        <v>317</v>
      </c>
    </row>
    <row r="48" spans="1:12">
      <c r="A48" s="18"/>
      <c r="B48" s="18"/>
      <c r="C48" s="21"/>
      <c r="D48" s="18"/>
      <c r="E48" s="18" t="s">
        <v>318</v>
      </c>
      <c r="F48" s="18" t="s">
        <v>325</v>
      </c>
      <c r="G48" s="18" t="s">
        <v>332</v>
      </c>
      <c r="H48" s="18" t="s">
        <v>333</v>
      </c>
      <c r="I48" s="18" t="s">
        <v>334</v>
      </c>
      <c r="J48" s="18"/>
      <c r="K48" s="18" t="s">
        <v>322</v>
      </c>
      <c r="L48" s="18" t="s">
        <v>317</v>
      </c>
    </row>
    <row r="49" spans="1:12">
      <c r="A49" s="18"/>
      <c r="B49" s="18"/>
      <c r="C49" s="21"/>
      <c r="D49" s="18"/>
      <c r="E49" s="18" t="s">
        <v>346</v>
      </c>
      <c r="F49" s="18" t="s">
        <v>347</v>
      </c>
      <c r="G49" s="18" t="s">
        <v>368</v>
      </c>
      <c r="H49" s="18" t="s">
        <v>333</v>
      </c>
      <c r="I49" s="18" t="s">
        <v>341</v>
      </c>
      <c r="J49" s="18"/>
      <c r="K49" s="18" t="s">
        <v>379</v>
      </c>
      <c r="L49" s="18" t="s">
        <v>317</v>
      </c>
    </row>
    <row r="50" spans="1:12">
      <c r="A50" s="18"/>
      <c r="B50" s="18"/>
      <c r="C50" s="21"/>
      <c r="D50" s="18"/>
      <c r="E50" s="18" t="s">
        <v>318</v>
      </c>
      <c r="F50" s="18" t="s">
        <v>319</v>
      </c>
      <c r="G50" s="18" t="s">
        <v>396</v>
      </c>
      <c r="H50" s="18" t="s">
        <v>336</v>
      </c>
      <c r="I50" s="18"/>
      <c r="J50" s="18" t="s">
        <v>397</v>
      </c>
      <c r="K50" s="18"/>
      <c r="L50" s="18" t="s">
        <v>317</v>
      </c>
    </row>
    <row r="51" spans="1:12">
      <c r="A51" s="18"/>
      <c r="B51" s="18"/>
      <c r="C51" s="21"/>
      <c r="D51" s="18"/>
      <c r="E51" s="18" t="s">
        <v>318</v>
      </c>
      <c r="F51" s="18" t="s">
        <v>319</v>
      </c>
      <c r="G51" s="18" t="s">
        <v>398</v>
      </c>
      <c r="H51" s="18" t="s">
        <v>336</v>
      </c>
      <c r="I51" s="18" t="s">
        <v>389</v>
      </c>
      <c r="J51" s="18" t="s">
        <v>399</v>
      </c>
      <c r="K51" s="18" t="s">
        <v>322</v>
      </c>
      <c r="L51" s="18" t="s">
        <v>317</v>
      </c>
    </row>
    <row r="52" ht="22.5" spans="1:12">
      <c r="A52" s="18"/>
      <c r="B52" s="18"/>
      <c r="C52" s="21"/>
      <c r="D52" s="18"/>
      <c r="E52" s="18" t="s">
        <v>310</v>
      </c>
      <c r="F52" s="18" t="s">
        <v>339</v>
      </c>
      <c r="G52" s="18" t="s">
        <v>400</v>
      </c>
      <c r="H52" s="18" t="s">
        <v>333</v>
      </c>
      <c r="I52" s="18" t="s">
        <v>341</v>
      </c>
      <c r="J52" s="18"/>
      <c r="K52" s="18" t="s">
        <v>379</v>
      </c>
      <c r="L52" s="18" t="s">
        <v>317</v>
      </c>
    </row>
    <row r="53" ht="22.5" spans="1:12">
      <c r="A53" s="18"/>
      <c r="B53" s="18"/>
      <c r="C53" s="21"/>
      <c r="D53" s="18"/>
      <c r="E53" s="18" t="s">
        <v>318</v>
      </c>
      <c r="F53" s="18" t="s">
        <v>319</v>
      </c>
      <c r="G53" s="18" t="s">
        <v>401</v>
      </c>
      <c r="H53" s="18" t="s">
        <v>336</v>
      </c>
      <c r="I53" s="18"/>
      <c r="J53" s="18" t="s">
        <v>397</v>
      </c>
      <c r="K53" s="18"/>
      <c r="L53" s="18" t="s">
        <v>317</v>
      </c>
    </row>
    <row r="54" ht="22.5" spans="1:12">
      <c r="A54" s="18"/>
      <c r="B54" s="18"/>
      <c r="C54" s="21"/>
      <c r="D54" s="18"/>
      <c r="E54" s="18" t="s">
        <v>318</v>
      </c>
      <c r="F54" s="18" t="s">
        <v>319</v>
      </c>
      <c r="G54" s="18" t="s">
        <v>402</v>
      </c>
      <c r="H54" s="18" t="s">
        <v>336</v>
      </c>
      <c r="I54" s="18"/>
      <c r="J54" s="18" t="s">
        <v>356</v>
      </c>
      <c r="K54" s="18"/>
      <c r="L54" s="18" t="s">
        <v>317</v>
      </c>
    </row>
    <row r="55" spans="1:12">
      <c r="A55" s="18"/>
      <c r="B55" s="18"/>
      <c r="C55" s="21"/>
      <c r="D55" s="18"/>
      <c r="E55" s="18" t="s">
        <v>318</v>
      </c>
      <c r="F55" s="18" t="s">
        <v>351</v>
      </c>
      <c r="G55" s="18" t="s">
        <v>403</v>
      </c>
      <c r="H55" s="18" t="s">
        <v>333</v>
      </c>
      <c r="I55" s="18" t="s">
        <v>341</v>
      </c>
      <c r="J55" s="18"/>
      <c r="K55" s="18" t="s">
        <v>322</v>
      </c>
      <c r="L55" s="18" t="s">
        <v>317</v>
      </c>
    </row>
    <row r="56" spans="1:12">
      <c r="A56" s="18"/>
      <c r="B56" s="18" t="s">
        <v>404</v>
      </c>
      <c r="C56" s="21">
        <v>12.75</v>
      </c>
      <c r="D56" s="18" t="s">
        <v>405</v>
      </c>
      <c r="E56" s="18" t="s">
        <v>318</v>
      </c>
      <c r="F56" s="18" t="s">
        <v>325</v>
      </c>
      <c r="G56" s="18" t="s">
        <v>332</v>
      </c>
      <c r="H56" s="18" t="s">
        <v>333</v>
      </c>
      <c r="I56" s="18" t="s">
        <v>341</v>
      </c>
      <c r="J56" s="18"/>
      <c r="K56" s="18" t="s">
        <v>322</v>
      </c>
      <c r="L56" s="18" t="s">
        <v>317</v>
      </c>
    </row>
    <row r="57" spans="1:12">
      <c r="A57" s="18"/>
      <c r="B57" s="18"/>
      <c r="C57" s="21"/>
      <c r="D57" s="18"/>
      <c r="E57" s="18" t="s">
        <v>346</v>
      </c>
      <c r="F57" s="18" t="s">
        <v>347</v>
      </c>
      <c r="G57" s="18" t="s">
        <v>382</v>
      </c>
      <c r="H57" s="18" t="s">
        <v>333</v>
      </c>
      <c r="I57" s="18" t="s">
        <v>334</v>
      </c>
      <c r="J57" s="18"/>
      <c r="K57" s="18" t="s">
        <v>322</v>
      </c>
      <c r="L57" s="18" t="s">
        <v>317</v>
      </c>
    </row>
    <row r="58" ht="22.5" spans="1:12">
      <c r="A58" s="18"/>
      <c r="B58" s="18"/>
      <c r="C58" s="21"/>
      <c r="D58" s="18"/>
      <c r="E58" s="18" t="s">
        <v>318</v>
      </c>
      <c r="F58" s="18" t="s">
        <v>319</v>
      </c>
      <c r="G58" s="18" t="s">
        <v>406</v>
      </c>
      <c r="H58" s="18" t="s">
        <v>336</v>
      </c>
      <c r="I58" s="18" t="s">
        <v>407</v>
      </c>
      <c r="J58" s="18" t="s">
        <v>378</v>
      </c>
      <c r="K58" s="18" t="s">
        <v>322</v>
      </c>
      <c r="L58" s="18" t="s">
        <v>317</v>
      </c>
    </row>
    <row r="59" spans="1:12">
      <c r="A59" s="18"/>
      <c r="B59" s="18"/>
      <c r="C59" s="21"/>
      <c r="D59" s="18"/>
      <c r="E59" s="18" t="s">
        <v>318</v>
      </c>
      <c r="F59" s="18" t="s">
        <v>319</v>
      </c>
      <c r="G59" s="18" t="s">
        <v>408</v>
      </c>
      <c r="H59" s="18" t="s">
        <v>336</v>
      </c>
      <c r="I59" s="18" t="s">
        <v>409</v>
      </c>
      <c r="J59" s="18" t="s">
        <v>378</v>
      </c>
      <c r="K59" s="18" t="s">
        <v>322</v>
      </c>
      <c r="L59" s="18" t="s">
        <v>317</v>
      </c>
    </row>
    <row r="60" spans="1:12">
      <c r="A60" s="18"/>
      <c r="B60" s="18"/>
      <c r="C60" s="21"/>
      <c r="D60" s="18"/>
      <c r="E60" s="18" t="s">
        <v>318</v>
      </c>
      <c r="F60" s="18" t="s">
        <v>351</v>
      </c>
      <c r="G60" s="18" t="s">
        <v>352</v>
      </c>
      <c r="H60" s="18" t="s">
        <v>333</v>
      </c>
      <c r="I60" s="18" t="s">
        <v>341</v>
      </c>
      <c r="J60" s="18"/>
      <c r="K60" s="18" t="s">
        <v>322</v>
      </c>
      <c r="L60" s="18" t="s">
        <v>317</v>
      </c>
    </row>
    <row r="61" ht="22.5" spans="1:12">
      <c r="A61" s="18"/>
      <c r="B61" s="18"/>
      <c r="C61" s="21"/>
      <c r="D61" s="18"/>
      <c r="E61" s="18" t="s">
        <v>318</v>
      </c>
      <c r="F61" s="18" t="s">
        <v>342</v>
      </c>
      <c r="G61" s="18" t="s">
        <v>343</v>
      </c>
      <c r="H61" s="18" t="s">
        <v>333</v>
      </c>
      <c r="I61" s="18" t="s">
        <v>334</v>
      </c>
      <c r="J61" s="18"/>
      <c r="K61" s="18" t="s">
        <v>322</v>
      </c>
      <c r="L61" s="18" t="s">
        <v>317</v>
      </c>
    </row>
    <row r="62" ht="67.5" spans="1:12">
      <c r="A62" s="18"/>
      <c r="B62" s="18"/>
      <c r="C62" s="21"/>
      <c r="D62" s="18"/>
      <c r="E62" s="18" t="s">
        <v>310</v>
      </c>
      <c r="F62" s="18" t="s">
        <v>339</v>
      </c>
      <c r="G62" s="18" t="s">
        <v>410</v>
      </c>
      <c r="H62" s="18" t="s">
        <v>333</v>
      </c>
      <c r="I62" s="18" t="s">
        <v>341</v>
      </c>
      <c r="J62" s="18"/>
      <c r="K62" s="18" t="s">
        <v>350</v>
      </c>
      <c r="L62" s="18" t="s">
        <v>317</v>
      </c>
    </row>
    <row r="63" spans="1:12">
      <c r="A63" s="18"/>
      <c r="B63" s="18" t="s">
        <v>411</v>
      </c>
      <c r="C63" s="21">
        <v>0.12</v>
      </c>
      <c r="D63" s="18" t="s">
        <v>309</v>
      </c>
      <c r="E63" s="18" t="s">
        <v>318</v>
      </c>
      <c r="F63" s="18" t="s">
        <v>319</v>
      </c>
      <c r="G63" s="18" t="s">
        <v>320</v>
      </c>
      <c r="H63" s="18" t="s">
        <v>321</v>
      </c>
      <c r="I63" s="18" t="s">
        <v>322</v>
      </c>
      <c r="J63" s="18" t="s">
        <v>323</v>
      </c>
      <c r="K63" s="18" t="s">
        <v>316</v>
      </c>
      <c r="L63" s="18" t="s">
        <v>324</v>
      </c>
    </row>
    <row r="64" ht="56.25" spans="1:12">
      <c r="A64" s="18"/>
      <c r="B64" s="18"/>
      <c r="C64" s="21"/>
      <c r="D64" s="18"/>
      <c r="E64" s="18" t="s">
        <v>318</v>
      </c>
      <c r="F64" s="18" t="s">
        <v>325</v>
      </c>
      <c r="G64" s="18" t="s">
        <v>326</v>
      </c>
      <c r="H64" s="18" t="s">
        <v>321</v>
      </c>
      <c r="I64" s="18" t="s">
        <v>327</v>
      </c>
      <c r="J64" s="18" t="s">
        <v>315</v>
      </c>
      <c r="K64" s="18" t="s">
        <v>316</v>
      </c>
      <c r="L64" s="18" t="s">
        <v>324</v>
      </c>
    </row>
    <row r="65" spans="1:12">
      <c r="A65" s="18"/>
      <c r="B65" s="18"/>
      <c r="C65" s="21"/>
      <c r="D65" s="18"/>
      <c r="E65" s="18" t="s">
        <v>310</v>
      </c>
      <c r="F65" s="18" t="s">
        <v>311</v>
      </c>
      <c r="G65" s="18" t="s">
        <v>312</v>
      </c>
      <c r="H65" s="18" t="s">
        <v>313</v>
      </c>
      <c r="I65" s="18" t="s">
        <v>314</v>
      </c>
      <c r="J65" s="18" t="s">
        <v>315</v>
      </c>
      <c r="K65" s="18" t="s">
        <v>316</v>
      </c>
      <c r="L65" s="18" t="s">
        <v>317</v>
      </c>
    </row>
    <row r="66" ht="78.75" spans="1:12">
      <c r="A66" s="18"/>
      <c r="B66" s="18"/>
      <c r="C66" s="21"/>
      <c r="D66" s="18"/>
      <c r="E66" s="18" t="s">
        <v>310</v>
      </c>
      <c r="F66" s="18" t="s">
        <v>311</v>
      </c>
      <c r="G66" s="18" t="s">
        <v>328</v>
      </c>
      <c r="H66" s="18" t="s">
        <v>321</v>
      </c>
      <c r="I66" s="18" t="s">
        <v>314</v>
      </c>
      <c r="J66" s="18" t="s">
        <v>315</v>
      </c>
      <c r="K66" s="18" t="s">
        <v>316</v>
      </c>
      <c r="L66" s="18" t="s">
        <v>324</v>
      </c>
    </row>
  </sheetData>
  <mergeCells count="31">
    <mergeCell ref="A2:L2"/>
    <mergeCell ref="A3:D3"/>
    <mergeCell ref="J3:L3"/>
    <mergeCell ref="A6:A66"/>
    <mergeCell ref="B6:B9"/>
    <mergeCell ref="B10:B13"/>
    <mergeCell ref="B14:B20"/>
    <mergeCell ref="B21:B30"/>
    <mergeCell ref="B31:B38"/>
    <mergeCell ref="B39:B44"/>
    <mergeCell ref="B45:B55"/>
    <mergeCell ref="B56:B62"/>
    <mergeCell ref="B63:B66"/>
    <mergeCell ref="C6:C9"/>
    <mergeCell ref="C10:C13"/>
    <mergeCell ref="C14:C20"/>
    <mergeCell ref="C21:C30"/>
    <mergeCell ref="C31:C38"/>
    <mergeCell ref="C39:C44"/>
    <mergeCell ref="C45:C55"/>
    <mergeCell ref="C56:C62"/>
    <mergeCell ref="C63:C66"/>
    <mergeCell ref="D6:D9"/>
    <mergeCell ref="D10:D13"/>
    <mergeCell ref="D14:D20"/>
    <mergeCell ref="D21:D30"/>
    <mergeCell ref="D31:D38"/>
    <mergeCell ref="D39:D44"/>
    <mergeCell ref="D45:D55"/>
    <mergeCell ref="D56:D62"/>
    <mergeCell ref="D63:D66"/>
  </mergeCells>
  <printOptions horizontalCentered="1"/>
  <pageMargins left="0.590277777777778" right="0.590277777777778" top="1.37777777777778" bottom="0.984027777777778" header="0.5" footer="0.5"/>
  <pageSetup paperSize="9" orientation="landscape" horizont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5"/>
  <sheetViews>
    <sheetView topLeftCell="A4" workbookViewId="0">
      <selection activeCell="M7" sqref="M7"/>
    </sheetView>
  </sheetViews>
  <sheetFormatPr defaultColWidth="10" defaultRowHeight="13.5"/>
  <cols>
    <col min="1" max="1" width="5.75" style="1" customWidth="1"/>
    <col min="2" max="2" width="10.625" style="1" customWidth="1"/>
    <col min="3" max="3" width="10.25" style="1" customWidth="1"/>
    <col min="4" max="4" width="11.625" style="1" customWidth="1"/>
    <col min="5" max="8" width="9.625" style="1" customWidth="1"/>
    <col min="9" max="9" width="9.75" style="1" customWidth="1"/>
    <col min="10" max="16382" width="10" style="1"/>
  </cols>
  <sheetData>
    <row r="1" ht="25" customHeight="1" spans="1:1">
      <c r="A1" s="2" t="s">
        <v>412</v>
      </c>
    </row>
    <row r="2" ht="27" customHeight="1" spans="1:8">
      <c r="A2" s="3" t="s">
        <v>413</v>
      </c>
      <c r="B2" s="3"/>
      <c r="C2" s="3"/>
      <c r="D2" s="3"/>
      <c r="E2" s="3"/>
      <c r="F2" s="3"/>
      <c r="G2" s="3"/>
      <c r="H2" s="3"/>
    </row>
    <row r="3" ht="26.5" customHeight="1" spans="1:8">
      <c r="A3" s="4" t="s">
        <v>414</v>
      </c>
      <c r="B3" s="4"/>
      <c r="C3" s="4"/>
      <c r="D3" s="4"/>
      <c r="E3" s="4"/>
      <c r="F3" s="4"/>
      <c r="G3" s="4"/>
      <c r="H3" s="4"/>
    </row>
    <row r="4" ht="26.5" customHeight="1" spans="1:8">
      <c r="A4" s="5" t="s">
        <v>415</v>
      </c>
      <c r="B4" s="5"/>
      <c r="C4" s="5"/>
      <c r="D4" s="5" t="s">
        <v>416</v>
      </c>
      <c r="E4" s="5"/>
      <c r="F4" s="5"/>
      <c r="G4" s="5"/>
      <c r="H4" s="5"/>
    </row>
    <row r="5" ht="26.5" customHeight="1" spans="1:8">
      <c r="A5" s="5" t="s">
        <v>417</v>
      </c>
      <c r="B5" s="5" t="s">
        <v>418</v>
      </c>
      <c r="C5" s="5"/>
      <c r="D5" s="5" t="s">
        <v>419</v>
      </c>
      <c r="E5" s="5"/>
      <c r="F5" s="5"/>
      <c r="G5" s="5"/>
      <c r="H5" s="5"/>
    </row>
    <row r="6" ht="26.5" customHeight="1" spans="1:8">
      <c r="A6" s="5"/>
      <c r="B6" s="6" t="s">
        <v>420</v>
      </c>
      <c r="C6" s="6"/>
      <c r="D6" s="6" t="s">
        <v>421</v>
      </c>
      <c r="E6" s="6"/>
      <c r="F6" s="6"/>
      <c r="G6" s="6"/>
      <c r="H6" s="6"/>
    </row>
    <row r="7" ht="26.5" customHeight="1" spans="1:8">
      <c r="A7" s="5"/>
      <c r="B7" s="6" t="s">
        <v>422</v>
      </c>
      <c r="C7" s="6"/>
      <c r="D7" s="6" t="s">
        <v>423</v>
      </c>
      <c r="E7" s="6"/>
      <c r="F7" s="6"/>
      <c r="G7" s="6"/>
      <c r="H7" s="6"/>
    </row>
    <row r="8" ht="26.5" customHeight="1" spans="1:8">
      <c r="A8" s="5"/>
      <c r="B8" s="6" t="s">
        <v>424</v>
      </c>
      <c r="C8" s="6"/>
      <c r="D8" s="6" t="s">
        <v>425</v>
      </c>
      <c r="E8" s="6"/>
      <c r="F8" s="6"/>
      <c r="G8" s="6"/>
      <c r="H8" s="6"/>
    </row>
    <row r="9" ht="26.5" customHeight="1" spans="1:8">
      <c r="A9" s="5"/>
      <c r="B9" s="6" t="s">
        <v>426</v>
      </c>
      <c r="C9" s="6"/>
      <c r="D9" s="6" t="s">
        <v>427</v>
      </c>
      <c r="E9" s="6"/>
      <c r="F9" s="6"/>
      <c r="G9" s="6"/>
      <c r="H9" s="6"/>
    </row>
    <row r="10" ht="26.5" customHeight="1" spans="1:8">
      <c r="A10" s="5"/>
      <c r="B10" s="6"/>
      <c r="C10" s="6"/>
      <c r="D10" s="6"/>
      <c r="E10" s="6"/>
      <c r="F10" s="6"/>
      <c r="G10" s="6"/>
      <c r="H10" s="6"/>
    </row>
    <row r="11" ht="26.5" customHeight="1" spans="1:8">
      <c r="A11" s="5"/>
      <c r="B11" s="5" t="s">
        <v>428</v>
      </c>
      <c r="C11" s="5"/>
      <c r="D11" s="5"/>
      <c r="E11" s="5"/>
      <c r="F11" s="5" t="s">
        <v>429</v>
      </c>
      <c r="G11" s="5" t="s">
        <v>430</v>
      </c>
      <c r="H11" s="5" t="s">
        <v>431</v>
      </c>
    </row>
    <row r="12" ht="26.5" customHeight="1" spans="1:8">
      <c r="A12" s="5"/>
      <c r="B12" s="5"/>
      <c r="C12" s="5"/>
      <c r="D12" s="5"/>
      <c r="E12" s="5"/>
      <c r="F12" s="7"/>
      <c r="G12" s="7"/>
      <c r="H12" s="7"/>
    </row>
    <row r="13" ht="26.5" customHeight="1" spans="1:8">
      <c r="A13" s="5" t="s">
        <v>432</v>
      </c>
      <c r="B13" s="6" t="s">
        <v>433</v>
      </c>
      <c r="C13" s="6"/>
      <c r="D13" s="6"/>
      <c r="E13" s="6"/>
      <c r="F13" s="6"/>
      <c r="G13" s="6"/>
      <c r="H13" s="6"/>
    </row>
    <row r="14" ht="26.5" customHeight="1" spans="1:8">
      <c r="A14" s="5" t="s">
        <v>434</v>
      </c>
      <c r="B14" s="5" t="s">
        <v>298</v>
      </c>
      <c r="C14" s="5" t="s">
        <v>299</v>
      </c>
      <c r="D14" s="5"/>
      <c r="E14" s="5" t="s">
        <v>300</v>
      </c>
      <c r="F14" s="5"/>
      <c r="G14" s="5" t="s">
        <v>435</v>
      </c>
      <c r="H14" s="5"/>
    </row>
    <row r="15" ht="26.5" customHeight="1" spans="1:8">
      <c r="A15" s="5"/>
      <c r="B15" s="6" t="s">
        <v>436</v>
      </c>
      <c r="C15" s="6" t="s">
        <v>437</v>
      </c>
      <c r="D15" s="6"/>
      <c r="E15" s="6" t="s">
        <v>438</v>
      </c>
      <c r="F15" s="6"/>
      <c r="G15" s="6" t="s">
        <v>439</v>
      </c>
      <c r="H15" s="6"/>
    </row>
    <row r="16" ht="26.5" customHeight="1" spans="1:8">
      <c r="A16" s="5"/>
      <c r="B16" s="6"/>
      <c r="C16" s="6"/>
      <c r="D16" s="6"/>
      <c r="E16" s="6" t="s">
        <v>440</v>
      </c>
      <c r="F16" s="6"/>
      <c r="G16" s="6" t="s">
        <v>441</v>
      </c>
      <c r="H16" s="6"/>
    </row>
    <row r="17" ht="26.5" customHeight="1" spans="1:8">
      <c r="A17" s="5"/>
      <c r="B17" s="6"/>
      <c r="C17" s="6" t="s">
        <v>442</v>
      </c>
      <c r="D17" s="6"/>
      <c r="E17" s="6" t="s">
        <v>443</v>
      </c>
      <c r="F17" s="6"/>
      <c r="G17" s="6" t="s">
        <v>444</v>
      </c>
      <c r="H17" s="6"/>
    </row>
    <row r="18" ht="26.5" customHeight="1" spans="1:8">
      <c r="A18" s="5"/>
      <c r="B18" s="6"/>
      <c r="C18" s="6" t="s">
        <v>445</v>
      </c>
      <c r="D18" s="6"/>
      <c r="E18" s="6" t="s">
        <v>446</v>
      </c>
      <c r="F18" s="6"/>
      <c r="G18" s="6" t="s">
        <v>447</v>
      </c>
      <c r="H18" s="6"/>
    </row>
    <row r="19" ht="26.5" customHeight="1" spans="1:8">
      <c r="A19" s="5"/>
      <c r="B19" s="6"/>
      <c r="C19" s="6"/>
      <c r="D19" s="6"/>
      <c r="E19" s="6" t="s">
        <v>448</v>
      </c>
      <c r="F19" s="6"/>
      <c r="G19" s="6" t="s">
        <v>447</v>
      </c>
      <c r="H19" s="6"/>
    </row>
    <row r="20" ht="26.5" customHeight="1" spans="1:8">
      <c r="A20" s="5"/>
      <c r="B20" s="6"/>
      <c r="C20" s="6"/>
      <c r="D20" s="6"/>
      <c r="E20" s="6" t="s">
        <v>449</v>
      </c>
      <c r="F20" s="6"/>
      <c r="G20" s="6" t="s">
        <v>447</v>
      </c>
      <c r="H20" s="6"/>
    </row>
    <row r="21" ht="26.5" customHeight="1" spans="1:8">
      <c r="A21" s="5"/>
      <c r="B21" s="6"/>
      <c r="C21" s="6" t="s">
        <v>450</v>
      </c>
      <c r="D21" s="6"/>
      <c r="E21" s="6" t="s">
        <v>451</v>
      </c>
      <c r="F21" s="6"/>
      <c r="G21" s="6" t="s">
        <v>452</v>
      </c>
      <c r="H21" s="6"/>
    </row>
    <row r="22" ht="26.5" customHeight="1" spans="1:8">
      <c r="A22" s="5"/>
      <c r="B22" s="6"/>
      <c r="C22" s="6"/>
      <c r="D22" s="6"/>
      <c r="E22" s="6" t="s">
        <v>453</v>
      </c>
      <c r="F22" s="6"/>
      <c r="G22" s="6" t="s">
        <v>452</v>
      </c>
      <c r="H22" s="6"/>
    </row>
    <row r="23" ht="26.5" customHeight="1" spans="1:8">
      <c r="A23" s="5"/>
      <c r="B23" s="6"/>
      <c r="C23" s="6"/>
      <c r="D23" s="6"/>
      <c r="E23" s="6" t="s">
        <v>454</v>
      </c>
      <c r="F23" s="6"/>
      <c r="G23" s="6" t="s">
        <v>452</v>
      </c>
      <c r="H23" s="6"/>
    </row>
    <row r="24" ht="26.5" customHeight="1" spans="1:8">
      <c r="A24" s="5"/>
      <c r="B24" s="6" t="s">
        <v>455</v>
      </c>
      <c r="C24" s="6" t="s">
        <v>456</v>
      </c>
      <c r="D24" s="6"/>
      <c r="E24" s="6" t="s">
        <v>457</v>
      </c>
      <c r="F24" s="6"/>
      <c r="G24" s="6" t="s">
        <v>458</v>
      </c>
      <c r="H24" s="6"/>
    </row>
    <row r="25" ht="26.5" customHeight="1" spans="1:8">
      <c r="A25" s="5"/>
      <c r="B25" s="6" t="s">
        <v>459</v>
      </c>
      <c r="C25" s="6" t="s">
        <v>460</v>
      </c>
      <c r="D25" s="6"/>
      <c r="E25" s="6" t="s">
        <v>461</v>
      </c>
      <c r="F25" s="6"/>
      <c r="G25" s="6" t="s">
        <v>462</v>
      </c>
      <c r="H25" s="6"/>
    </row>
    <row r="26" ht="26.5" customHeight="1" spans="1:8">
      <c r="A26" s="5"/>
      <c r="B26" s="6"/>
      <c r="C26" s="6"/>
      <c r="D26" s="6"/>
      <c r="E26" s="6" t="s">
        <v>463</v>
      </c>
      <c r="F26" s="6"/>
      <c r="G26" s="6" t="s">
        <v>462</v>
      </c>
      <c r="H26" s="6"/>
    </row>
    <row r="27" ht="45" customHeight="1" spans="1:8">
      <c r="A27" s="8" t="s">
        <v>464</v>
      </c>
      <c r="B27" s="8"/>
      <c r="C27" s="8"/>
      <c r="D27" s="8"/>
      <c r="E27" s="8"/>
      <c r="F27" s="8"/>
      <c r="G27" s="8"/>
      <c r="H27" s="8"/>
    </row>
    <row r="28" ht="16.35" customHeight="1" spans="1:2">
      <c r="A28" s="9"/>
      <c r="B28" s="9"/>
    </row>
    <row r="29" ht="16.35" customHeight="1" spans="1:1">
      <c r="A29" s="9"/>
    </row>
    <row r="30" ht="16.35" customHeight="1" spans="1:15">
      <c r="A30" s="9"/>
      <c r="O30" s="10"/>
    </row>
    <row r="31" ht="16.35" customHeight="1" spans="1:1">
      <c r="A31" s="9"/>
    </row>
    <row r="32" ht="16.35" customHeight="1" spans="1:8">
      <c r="A32" s="9"/>
      <c r="B32" s="9"/>
      <c r="C32" s="9"/>
      <c r="D32" s="9"/>
      <c r="E32" s="9"/>
      <c r="F32" s="9"/>
      <c r="G32" s="9"/>
      <c r="H32" s="9"/>
    </row>
    <row r="33" ht="16.35" customHeight="1" spans="1:8">
      <c r="A33" s="9"/>
      <c r="B33" s="9"/>
      <c r="C33" s="9"/>
      <c r="D33" s="9"/>
      <c r="E33" s="9"/>
      <c r="F33" s="9"/>
      <c r="G33" s="9"/>
      <c r="H33" s="9"/>
    </row>
    <row r="34" ht="16.35" customHeight="1" spans="1:8">
      <c r="A34" s="9"/>
      <c r="B34" s="9"/>
      <c r="C34" s="9"/>
      <c r="D34" s="9"/>
      <c r="E34" s="9"/>
      <c r="F34" s="9"/>
      <c r="G34" s="9"/>
      <c r="H34" s="9"/>
    </row>
    <row r="35" ht="16.35" customHeight="1" spans="1:8">
      <c r="A35" s="9"/>
      <c r="B35" s="9"/>
      <c r="C35" s="9"/>
      <c r="D35" s="9"/>
      <c r="E35" s="9"/>
      <c r="F35" s="9"/>
      <c r="G35" s="9"/>
      <c r="H35" s="9"/>
    </row>
  </sheetData>
  <mergeCells count="56">
    <mergeCell ref="A2:H2"/>
    <mergeCell ref="A3:H3"/>
    <mergeCell ref="A4:C4"/>
    <mergeCell ref="D4:H4"/>
    <mergeCell ref="B5:C5"/>
    <mergeCell ref="D5:H5"/>
    <mergeCell ref="B6:C6"/>
    <mergeCell ref="D6:H6"/>
    <mergeCell ref="B7:C7"/>
    <mergeCell ref="D7:H7"/>
    <mergeCell ref="B8:C8"/>
    <mergeCell ref="D8:H8"/>
    <mergeCell ref="B9:C9"/>
    <mergeCell ref="D9:H9"/>
    <mergeCell ref="B10:C10"/>
    <mergeCell ref="D10:H10"/>
    <mergeCell ref="B13:H13"/>
    <mergeCell ref="C14:D14"/>
    <mergeCell ref="E14:F14"/>
    <mergeCell ref="G14:H14"/>
    <mergeCell ref="E15:F15"/>
    <mergeCell ref="G15:H15"/>
    <mergeCell ref="E16:F16"/>
    <mergeCell ref="G16:H16"/>
    <mergeCell ref="C17:D17"/>
    <mergeCell ref="E17:F17"/>
    <mergeCell ref="G17:H17"/>
    <mergeCell ref="E18:F18"/>
    <mergeCell ref="G18:H18"/>
    <mergeCell ref="E19:F19"/>
    <mergeCell ref="G19:H19"/>
    <mergeCell ref="E20:F20"/>
    <mergeCell ref="G20:H20"/>
    <mergeCell ref="E21:F21"/>
    <mergeCell ref="G21:H21"/>
    <mergeCell ref="E22:F22"/>
    <mergeCell ref="G22:H22"/>
    <mergeCell ref="E23:F23"/>
    <mergeCell ref="G23:H23"/>
    <mergeCell ref="C24:D24"/>
    <mergeCell ref="E24:F24"/>
    <mergeCell ref="G24:H24"/>
    <mergeCell ref="E25:F25"/>
    <mergeCell ref="G25:H25"/>
    <mergeCell ref="E26:F26"/>
    <mergeCell ref="G26:H26"/>
    <mergeCell ref="A27:H27"/>
    <mergeCell ref="A5:A12"/>
    <mergeCell ref="A14:A26"/>
    <mergeCell ref="B15:B23"/>
    <mergeCell ref="B25:B26"/>
    <mergeCell ref="B11:E12"/>
    <mergeCell ref="C15:D16"/>
    <mergeCell ref="C18:D20"/>
    <mergeCell ref="C21:D23"/>
    <mergeCell ref="C25:D26"/>
  </mergeCells>
  <printOptions horizontalCentered="1"/>
  <pageMargins left="1.37777777777778" right="0.984027777777778" top="0.590277777777778" bottom="0.590277777777778" header="0" footer="0"/>
  <pageSetup paperSize="9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3"/>
  <sheetViews>
    <sheetView workbookViewId="0">
      <pane ySplit="6" topLeftCell="A7" activePane="bottomLeft" state="frozen"/>
      <selection/>
      <selection pane="bottomLeft" activeCell="H11" sqref="H11"/>
    </sheetView>
  </sheetViews>
  <sheetFormatPr defaultColWidth="10" defaultRowHeight="13.5"/>
  <cols>
    <col min="1" max="1" width="1.53333333333333" style="49" customWidth="1"/>
    <col min="2" max="2" width="16.825" style="49" customWidth="1"/>
    <col min="3" max="3" width="31.7833333333333" style="49" customWidth="1"/>
    <col min="4" max="14" width="13" style="49" customWidth="1"/>
    <col min="15" max="15" width="1.53333333333333" style="49" customWidth="1"/>
    <col min="16" max="16" width="9.76666666666667" style="49" customWidth="1"/>
    <col min="17" max="16384" width="10" style="49"/>
  </cols>
  <sheetData>
    <row r="1" ht="25" customHeight="1" spans="1:15">
      <c r="A1" s="50"/>
      <c r="B1" s="2" t="s">
        <v>55</v>
      </c>
      <c r="C1" s="51"/>
      <c r="D1" s="111"/>
      <c r="E1" s="111"/>
      <c r="F1" s="111"/>
      <c r="G1" s="51"/>
      <c r="H1" s="51"/>
      <c r="I1" s="51"/>
      <c r="L1" s="51"/>
      <c r="M1" s="51"/>
      <c r="N1" s="52" t="s">
        <v>56</v>
      </c>
      <c r="O1" s="53"/>
    </row>
    <row r="2" ht="22.8" customHeight="1" spans="1:15">
      <c r="A2" s="50"/>
      <c r="B2" s="54" t="s">
        <v>57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3" t="s">
        <v>1</v>
      </c>
    </row>
    <row r="3" ht="19.55" customHeight="1" spans="1:15">
      <c r="A3" s="55"/>
      <c r="B3" s="56" t="s">
        <v>3</v>
      </c>
      <c r="C3" s="56"/>
      <c r="D3" s="55"/>
      <c r="E3" s="55"/>
      <c r="F3" s="88"/>
      <c r="G3" s="55"/>
      <c r="H3" s="88"/>
      <c r="I3" s="88"/>
      <c r="J3" s="88"/>
      <c r="K3" s="88"/>
      <c r="L3" s="88"/>
      <c r="M3" s="88"/>
      <c r="N3" s="57" t="s">
        <v>4</v>
      </c>
      <c r="O3" s="58"/>
    </row>
    <row r="4" ht="24.4" customHeight="1" spans="1:15">
      <c r="A4" s="59"/>
      <c r="B4" s="44" t="s">
        <v>7</v>
      </c>
      <c r="C4" s="44"/>
      <c r="D4" s="44" t="s">
        <v>58</v>
      </c>
      <c r="E4" s="44" t="s">
        <v>59</v>
      </c>
      <c r="F4" s="44" t="s">
        <v>60</v>
      </c>
      <c r="G4" s="44" t="s">
        <v>61</v>
      </c>
      <c r="H4" s="44" t="s">
        <v>62</v>
      </c>
      <c r="I4" s="44" t="s">
        <v>63</v>
      </c>
      <c r="J4" s="44" t="s">
        <v>64</v>
      </c>
      <c r="K4" s="44" t="s">
        <v>65</v>
      </c>
      <c r="L4" s="44" t="s">
        <v>66</v>
      </c>
      <c r="M4" s="44" t="s">
        <v>67</v>
      </c>
      <c r="N4" s="44" t="s">
        <v>68</v>
      </c>
      <c r="O4" s="61"/>
    </row>
    <row r="5" ht="24.4" customHeight="1" spans="1:15">
      <c r="A5" s="59"/>
      <c r="B5" s="44" t="s">
        <v>69</v>
      </c>
      <c r="C5" s="44" t="s">
        <v>70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61"/>
    </row>
    <row r="6" ht="24.4" customHeight="1" spans="1:15">
      <c r="A6" s="59"/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61"/>
    </row>
    <row r="7" ht="27" customHeight="1" spans="1:15">
      <c r="A7" s="62"/>
      <c r="B7" s="29"/>
      <c r="C7" s="29" t="s">
        <v>71</v>
      </c>
      <c r="D7" s="74">
        <f>SUM(D8:D14)</f>
        <v>942.336444</v>
      </c>
      <c r="E7" s="48"/>
      <c r="F7" s="74">
        <f>SUM(F8:F14)</f>
        <v>942.336444</v>
      </c>
      <c r="G7" s="32"/>
      <c r="H7" s="32"/>
      <c r="I7" s="32"/>
      <c r="J7" s="32"/>
      <c r="K7" s="32"/>
      <c r="L7" s="32"/>
      <c r="M7" s="32"/>
      <c r="N7" s="32"/>
      <c r="O7" s="64"/>
    </row>
    <row r="8" ht="27" customHeight="1" spans="1:15">
      <c r="A8" s="62"/>
      <c r="B8" s="45" t="s">
        <v>72</v>
      </c>
      <c r="C8" s="45" t="s">
        <v>73</v>
      </c>
      <c r="D8" s="74">
        <v>183.847312</v>
      </c>
      <c r="E8" s="74"/>
      <c r="F8" s="74">
        <v>183.847312</v>
      </c>
      <c r="G8" s="32"/>
      <c r="H8" s="32"/>
      <c r="I8" s="32"/>
      <c r="J8" s="32"/>
      <c r="K8" s="32"/>
      <c r="L8" s="32"/>
      <c r="M8" s="32"/>
      <c r="N8" s="32"/>
      <c r="O8" s="64"/>
    </row>
    <row r="9" ht="27" customHeight="1" spans="1:15">
      <c r="A9" s="62"/>
      <c r="B9" s="45" t="s">
        <v>72</v>
      </c>
      <c r="C9" s="45" t="s">
        <v>74</v>
      </c>
      <c r="D9" s="74">
        <v>722.75</v>
      </c>
      <c r="E9" s="74"/>
      <c r="F9" s="74">
        <v>722.75</v>
      </c>
      <c r="G9" s="32"/>
      <c r="H9" s="32"/>
      <c r="I9" s="32"/>
      <c r="J9" s="32"/>
      <c r="K9" s="32"/>
      <c r="L9" s="32"/>
      <c r="M9" s="32"/>
      <c r="N9" s="32"/>
      <c r="O9" s="64"/>
    </row>
    <row r="10" ht="27" customHeight="1" spans="1:15">
      <c r="A10" s="62"/>
      <c r="B10" s="45" t="s">
        <v>72</v>
      </c>
      <c r="C10" s="45" t="s">
        <v>75</v>
      </c>
      <c r="D10" s="74">
        <v>0.42</v>
      </c>
      <c r="E10" s="74"/>
      <c r="F10" s="74">
        <v>0.42</v>
      </c>
      <c r="G10" s="32"/>
      <c r="H10" s="32"/>
      <c r="I10" s="32"/>
      <c r="J10" s="32"/>
      <c r="K10" s="32"/>
      <c r="L10" s="32"/>
      <c r="M10" s="32"/>
      <c r="N10" s="32"/>
      <c r="O10" s="64"/>
    </row>
    <row r="11" ht="27" customHeight="1" spans="1:15">
      <c r="A11" s="62"/>
      <c r="B11" s="45" t="s">
        <v>72</v>
      </c>
      <c r="C11" s="45" t="s">
        <v>76</v>
      </c>
      <c r="D11" s="74">
        <v>14.838702</v>
      </c>
      <c r="E11" s="74"/>
      <c r="F11" s="74">
        <v>14.838702</v>
      </c>
      <c r="G11" s="32"/>
      <c r="H11" s="32"/>
      <c r="I11" s="32"/>
      <c r="J11" s="32"/>
      <c r="K11" s="32"/>
      <c r="L11" s="32"/>
      <c r="M11" s="32"/>
      <c r="N11" s="32"/>
      <c r="O11" s="64"/>
    </row>
    <row r="12" ht="27" customHeight="1" spans="1:15">
      <c r="A12" s="62"/>
      <c r="B12" s="45" t="s">
        <v>72</v>
      </c>
      <c r="C12" s="45" t="s">
        <v>77</v>
      </c>
      <c r="D12" s="74">
        <v>1.380087</v>
      </c>
      <c r="E12" s="74"/>
      <c r="F12" s="74">
        <v>1.380087</v>
      </c>
      <c r="G12" s="32"/>
      <c r="H12" s="32"/>
      <c r="I12" s="32"/>
      <c r="J12" s="32"/>
      <c r="K12" s="32"/>
      <c r="L12" s="32"/>
      <c r="M12" s="32"/>
      <c r="N12" s="32"/>
      <c r="O12" s="64"/>
    </row>
    <row r="13" ht="27" customHeight="1" spans="1:15">
      <c r="A13" s="62"/>
      <c r="B13" s="45" t="s">
        <v>72</v>
      </c>
      <c r="C13" s="45" t="s">
        <v>78</v>
      </c>
      <c r="D13" s="74">
        <v>7.971317</v>
      </c>
      <c r="E13" s="74"/>
      <c r="F13" s="74">
        <v>7.971317</v>
      </c>
      <c r="G13" s="32"/>
      <c r="H13" s="32"/>
      <c r="I13" s="32"/>
      <c r="J13" s="32"/>
      <c r="K13" s="32"/>
      <c r="L13" s="32"/>
      <c r="M13" s="32"/>
      <c r="N13" s="32"/>
      <c r="O13" s="64"/>
    </row>
    <row r="14" ht="27" customHeight="1" spans="1:15">
      <c r="A14" s="62"/>
      <c r="B14" s="45" t="s">
        <v>72</v>
      </c>
      <c r="C14" s="45" t="s">
        <v>79</v>
      </c>
      <c r="D14" s="74">
        <v>11.129026</v>
      </c>
      <c r="E14" s="74"/>
      <c r="F14" s="74">
        <v>11.129026</v>
      </c>
      <c r="G14" s="32"/>
      <c r="H14" s="32"/>
      <c r="I14" s="32"/>
      <c r="J14" s="32"/>
      <c r="K14" s="32"/>
      <c r="L14" s="32"/>
      <c r="M14" s="32"/>
      <c r="N14" s="32"/>
      <c r="O14" s="64"/>
    </row>
    <row r="15" ht="27" customHeight="1" spans="1:15">
      <c r="A15" s="62"/>
      <c r="B15" s="29"/>
      <c r="C15" s="29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64"/>
    </row>
    <row r="16" ht="27" customHeight="1" spans="1:15">
      <c r="A16" s="62"/>
      <c r="B16" s="29"/>
      <c r="C16" s="29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64"/>
    </row>
    <row r="17" ht="27" customHeight="1" spans="1:15">
      <c r="A17" s="62"/>
      <c r="B17" s="29"/>
      <c r="C17" s="29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64"/>
    </row>
    <row r="18" ht="27" customHeight="1" spans="1:15">
      <c r="A18" s="62"/>
      <c r="B18" s="29"/>
      <c r="C18" s="29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64"/>
    </row>
    <row r="19" ht="27" customHeight="1" spans="1:15">
      <c r="A19" s="62"/>
      <c r="B19" s="29"/>
      <c r="C19" s="29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64"/>
    </row>
    <row r="20" ht="27" customHeight="1" spans="1:15">
      <c r="A20" s="62"/>
      <c r="B20" s="29"/>
      <c r="C20" s="29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64"/>
    </row>
    <row r="21" ht="27" customHeight="1" spans="1:15">
      <c r="A21" s="59"/>
      <c r="B21" s="33"/>
      <c r="C21" s="33" t="s">
        <v>21</v>
      </c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60"/>
    </row>
    <row r="22" ht="27" customHeight="1" spans="1:15">
      <c r="A22" s="59"/>
      <c r="B22" s="33"/>
      <c r="C22" s="33" t="s">
        <v>21</v>
      </c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60"/>
    </row>
    <row r="23" ht="9.75" customHeight="1" spans="1:15">
      <c r="A23" s="66"/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7"/>
      <c r="O23" s="68"/>
    </row>
  </sheetData>
  <mergeCells count="16">
    <mergeCell ref="B2:N2"/>
    <mergeCell ref="B3:C3"/>
    <mergeCell ref="B4:C4"/>
    <mergeCell ref="B5:B6"/>
    <mergeCell ref="C5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</mergeCells>
  <printOptions horizontalCentered="1"/>
  <pageMargins left="0.590277777777778" right="0.590277777777778" top="1.37777777777778" bottom="0.984027777777778" header="0" footer="0"/>
  <pageSetup paperSize="9" scale="70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3"/>
  <sheetViews>
    <sheetView workbookViewId="0">
      <pane ySplit="6" topLeftCell="A7" activePane="bottomLeft" state="frozen"/>
      <selection/>
      <selection pane="bottomLeft" activeCell="F10" sqref="F10"/>
    </sheetView>
  </sheetViews>
  <sheetFormatPr defaultColWidth="10" defaultRowHeight="13.5"/>
  <cols>
    <col min="1" max="1" width="1.53333333333333" style="49" customWidth="1"/>
    <col min="2" max="4" width="6.15833333333333" style="49" customWidth="1"/>
    <col min="5" max="5" width="16.825" style="49" customWidth="1"/>
    <col min="6" max="6" width="41.025" style="49" customWidth="1"/>
    <col min="7" max="10" width="16.4166666666667" style="49" customWidth="1"/>
    <col min="11" max="11" width="22.9333333333333" style="49" customWidth="1"/>
    <col min="12" max="12" width="1.53333333333333" style="49" customWidth="1"/>
    <col min="13" max="14" width="9.76666666666667" style="49" customWidth="1"/>
    <col min="15" max="16384" width="10" style="49"/>
  </cols>
  <sheetData>
    <row r="1" ht="25" customHeight="1" spans="1:12">
      <c r="A1" s="50"/>
      <c r="B1" s="2" t="s">
        <v>80</v>
      </c>
      <c r="C1" s="2"/>
      <c r="D1" s="2"/>
      <c r="E1" s="51"/>
      <c r="F1" s="51"/>
      <c r="G1" s="111"/>
      <c r="H1" s="111"/>
      <c r="I1" s="111"/>
      <c r="J1" s="111"/>
      <c r="K1" s="52" t="s">
        <v>81</v>
      </c>
      <c r="L1" s="53"/>
    </row>
    <row r="2" ht="22.8" customHeight="1" spans="1:12">
      <c r="A2" s="50"/>
      <c r="B2" s="54" t="s">
        <v>82</v>
      </c>
      <c r="C2" s="54"/>
      <c r="D2" s="54"/>
      <c r="E2" s="54"/>
      <c r="F2" s="54"/>
      <c r="G2" s="54"/>
      <c r="H2" s="54"/>
      <c r="I2" s="54"/>
      <c r="J2" s="54"/>
      <c r="K2" s="54"/>
      <c r="L2" s="53" t="s">
        <v>1</v>
      </c>
    </row>
    <row r="3" ht="19.55" customHeight="1" spans="1:12">
      <c r="A3" s="55"/>
      <c r="B3" s="56" t="s">
        <v>3</v>
      </c>
      <c r="C3" s="56"/>
      <c r="D3" s="56"/>
      <c r="E3" s="56"/>
      <c r="F3" s="56"/>
      <c r="G3" s="55"/>
      <c r="H3" s="55"/>
      <c r="I3" s="88"/>
      <c r="J3" s="88"/>
      <c r="K3" s="57" t="s">
        <v>4</v>
      </c>
      <c r="L3" s="58"/>
    </row>
    <row r="4" ht="24.4" customHeight="1" spans="1:12">
      <c r="A4" s="53"/>
      <c r="B4" s="29" t="s">
        <v>7</v>
      </c>
      <c r="C4" s="29"/>
      <c r="D4" s="29"/>
      <c r="E4" s="29"/>
      <c r="F4" s="29"/>
      <c r="G4" s="29" t="s">
        <v>58</v>
      </c>
      <c r="H4" s="29" t="s">
        <v>83</v>
      </c>
      <c r="I4" s="29" t="s">
        <v>84</v>
      </c>
      <c r="J4" s="29" t="s">
        <v>85</v>
      </c>
      <c r="K4" s="29" t="s">
        <v>86</v>
      </c>
      <c r="L4" s="60"/>
    </row>
    <row r="5" ht="24.4" customHeight="1" spans="1:12">
      <c r="A5" s="59"/>
      <c r="B5" s="29" t="s">
        <v>87</v>
      </c>
      <c r="C5" s="29"/>
      <c r="D5" s="29"/>
      <c r="E5" s="29" t="s">
        <v>69</v>
      </c>
      <c r="F5" s="29" t="s">
        <v>70</v>
      </c>
      <c r="G5" s="29"/>
      <c r="H5" s="29"/>
      <c r="I5" s="29"/>
      <c r="J5" s="29"/>
      <c r="K5" s="29"/>
      <c r="L5" s="60"/>
    </row>
    <row r="6" ht="24.4" customHeight="1" spans="1:12">
      <c r="A6" s="59"/>
      <c r="B6" s="29" t="s">
        <v>88</v>
      </c>
      <c r="C6" s="29" t="s">
        <v>89</v>
      </c>
      <c r="D6" s="29" t="s">
        <v>90</v>
      </c>
      <c r="E6" s="29"/>
      <c r="F6" s="29"/>
      <c r="G6" s="29"/>
      <c r="H6" s="29"/>
      <c r="I6" s="29"/>
      <c r="J6" s="29"/>
      <c r="K6" s="29"/>
      <c r="L6" s="61"/>
    </row>
    <row r="7" ht="27" customHeight="1" spans="1:12">
      <c r="A7" s="62"/>
      <c r="B7" s="29"/>
      <c r="C7" s="29"/>
      <c r="D7" s="29"/>
      <c r="E7" s="29"/>
      <c r="F7" s="29" t="s">
        <v>71</v>
      </c>
      <c r="G7" s="63">
        <f t="shared" ref="G7:I7" si="0">SUM(G8:G14)</f>
        <v>942.336444</v>
      </c>
      <c r="H7" s="63">
        <f t="shared" si="0"/>
        <v>219.586444</v>
      </c>
      <c r="I7" s="63">
        <f t="shared" si="0"/>
        <v>722.75</v>
      </c>
      <c r="J7" s="32"/>
      <c r="K7" s="32"/>
      <c r="L7" s="64"/>
    </row>
    <row r="8" ht="27" customHeight="1" spans="1:12">
      <c r="A8" s="62"/>
      <c r="B8" s="45" t="s">
        <v>91</v>
      </c>
      <c r="C8" s="45" t="s">
        <v>92</v>
      </c>
      <c r="D8" s="45" t="s">
        <v>93</v>
      </c>
      <c r="E8" s="45" t="s">
        <v>72</v>
      </c>
      <c r="F8" s="75" t="s">
        <v>73</v>
      </c>
      <c r="G8" s="63">
        <v>183.847312</v>
      </c>
      <c r="H8" s="63">
        <v>183.847312</v>
      </c>
      <c r="I8" s="63">
        <v>0</v>
      </c>
      <c r="J8" s="32"/>
      <c r="K8" s="32"/>
      <c r="L8" s="64"/>
    </row>
    <row r="9" ht="27" customHeight="1" spans="1:12">
      <c r="A9" s="62"/>
      <c r="B9" s="45" t="s">
        <v>91</v>
      </c>
      <c r="C9" s="45" t="s">
        <v>92</v>
      </c>
      <c r="D9" s="45" t="s">
        <v>94</v>
      </c>
      <c r="E9" s="45" t="s">
        <v>72</v>
      </c>
      <c r="F9" s="75" t="s">
        <v>74</v>
      </c>
      <c r="G9" s="63">
        <v>722.75</v>
      </c>
      <c r="H9" s="63"/>
      <c r="I9" s="63">
        <v>722.75</v>
      </c>
      <c r="J9" s="32"/>
      <c r="K9" s="32"/>
      <c r="L9" s="64"/>
    </row>
    <row r="10" ht="27" customHeight="1" spans="1:12">
      <c r="A10" s="62"/>
      <c r="B10" s="45" t="s">
        <v>95</v>
      </c>
      <c r="C10" s="45" t="s">
        <v>96</v>
      </c>
      <c r="D10" s="45" t="s">
        <v>93</v>
      </c>
      <c r="E10" s="45" t="s">
        <v>72</v>
      </c>
      <c r="F10" s="75" t="s">
        <v>75</v>
      </c>
      <c r="G10" s="63">
        <v>0.42</v>
      </c>
      <c r="H10" s="63">
        <v>0.42</v>
      </c>
      <c r="I10" s="63"/>
      <c r="J10" s="32"/>
      <c r="K10" s="32"/>
      <c r="L10" s="64"/>
    </row>
    <row r="11" ht="27" customHeight="1" spans="1:12">
      <c r="A11" s="62"/>
      <c r="B11" s="45" t="s">
        <v>95</v>
      </c>
      <c r="C11" s="45" t="s">
        <v>96</v>
      </c>
      <c r="D11" s="45" t="s">
        <v>96</v>
      </c>
      <c r="E11" s="45" t="s">
        <v>72</v>
      </c>
      <c r="F11" s="75" t="s">
        <v>76</v>
      </c>
      <c r="G11" s="63">
        <v>14.838702</v>
      </c>
      <c r="H11" s="63">
        <v>14.838702</v>
      </c>
      <c r="I11" s="63"/>
      <c r="J11" s="32"/>
      <c r="K11" s="32"/>
      <c r="L11" s="64"/>
    </row>
    <row r="12" ht="27" customHeight="1" spans="1:12">
      <c r="A12" s="62"/>
      <c r="B12" s="45" t="s">
        <v>95</v>
      </c>
      <c r="C12" s="45" t="s">
        <v>94</v>
      </c>
      <c r="D12" s="45" t="s">
        <v>94</v>
      </c>
      <c r="E12" s="45" t="s">
        <v>72</v>
      </c>
      <c r="F12" s="75" t="s">
        <v>77</v>
      </c>
      <c r="G12" s="63">
        <v>1.380087</v>
      </c>
      <c r="H12" s="63">
        <v>1.380087</v>
      </c>
      <c r="I12" s="63"/>
      <c r="J12" s="32"/>
      <c r="K12" s="32"/>
      <c r="L12" s="64"/>
    </row>
    <row r="13" ht="27" customHeight="1" spans="1:12">
      <c r="A13" s="62"/>
      <c r="B13" s="45" t="s">
        <v>97</v>
      </c>
      <c r="C13" s="45" t="s">
        <v>98</v>
      </c>
      <c r="D13" s="45" t="s">
        <v>93</v>
      </c>
      <c r="E13" s="45" t="s">
        <v>72</v>
      </c>
      <c r="F13" s="75" t="s">
        <v>78</v>
      </c>
      <c r="G13" s="63">
        <v>7.971317</v>
      </c>
      <c r="H13" s="63">
        <v>7.971317</v>
      </c>
      <c r="I13" s="63"/>
      <c r="J13" s="32"/>
      <c r="K13" s="32"/>
      <c r="L13" s="64"/>
    </row>
    <row r="14" ht="27" customHeight="1" spans="1:12">
      <c r="A14" s="62"/>
      <c r="B14" s="45" t="s">
        <v>99</v>
      </c>
      <c r="C14" s="45" t="s">
        <v>100</v>
      </c>
      <c r="D14" s="45" t="s">
        <v>93</v>
      </c>
      <c r="E14" s="45" t="s">
        <v>72</v>
      </c>
      <c r="F14" s="75" t="s">
        <v>79</v>
      </c>
      <c r="G14" s="63">
        <v>11.129026</v>
      </c>
      <c r="H14" s="63">
        <v>11.129026</v>
      </c>
      <c r="I14" s="63"/>
      <c r="J14" s="32"/>
      <c r="K14" s="32"/>
      <c r="L14" s="64"/>
    </row>
    <row r="15" ht="27" customHeight="1" spans="1:12">
      <c r="A15" s="62"/>
      <c r="B15" s="29"/>
      <c r="C15" s="29"/>
      <c r="D15" s="29"/>
      <c r="E15" s="29"/>
      <c r="F15" s="29"/>
      <c r="G15" s="32"/>
      <c r="H15" s="32"/>
      <c r="I15" s="32"/>
      <c r="J15" s="32"/>
      <c r="K15" s="32"/>
      <c r="L15" s="64"/>
    </row>
    <row r="16" ht="27" customHeight="1" spans="1:12">
      <c r="A16" s="62"/>
      <c r="B16" s="29"/>
      <c r="C16" s="29"/>
      <c r="D16" s="29"/>
      <c r="E16" s="29"/>
      <c r="F16" s="29"/>
      <c r="G16" s="32"/>
      <c r="H16" s="32"/>
      <c r="I16" s="32"/>
      <c r="J16" s="32"/>
      <c r="K16" s="32"/>
      <c r="L16" s="64"/>
    </row>
    <row r="17" ht="27" customHeight="1" spans="1:12">
      <c r="A17" s="62"/>
      <c r="B17" s="29"/>
      <c r="C17" s="29"/>
      <c r="D17" s="29"/>
      <c r="E17" s="29"/>
      <c r="F17" s="29"/>
      <c r="G17" s="32"/>
      <c r="H17" s="32"/>
      <c r="I17" s="32"/>
      <c r="J17" s="32"/>
      <c r="K17" s="32"/>
      <c r="L17" s="64"/>
    </row>
    <row r="18" ht="27" customHeight="1" spans="1:12">
      <c r="A18" s="62"/>
      <c r="B18" s="29"/>
      <c r="C18" s="29"/>
      <c r="D18" s="29"/>
      <c r="E18" s="29"/>
      <c r="F18" s="29"/>
      <c r="G18" s="32"/>
      <c r="H18" s="32"/>
      <c r="I18" s="32"/>
      <c r="J18" s="32"/>
      <c r="K18" s="32"/>
      <c r="L18" s="64"/>
    </row>
    <row r="19" ht="27" customHeight="1" spans="1:12">
      <c r="A19" s="62"/>
      <c r="B19" s="29"/>
      <c r="C19" s="29"/>
      <c r="D19" s="29"/>
      <c r="E19" s="29"/>
      <c r="F19" s="29"/>
      <c r="G19" s="32"/>
      <c r="H19" s="32"/>
      <c r="I19" s="32"/>
      <c r="J19" s="32"/>
      <c r="K19" s="32"/>
      <c r="L19" s="64"/>
    </row>
    <row r="20" ht="27" customHeight="1" spans="1:12">
      <c r="A20" s="59"/>
      <c r="B20" s="33"/>
      <c r="C20" s="33"/>
      <c r="D20" s="33"/>
      <c r="E20" s="33"/>
      <c r="F20" s="33" t="s">
        <v>21</v>
      </c>
      <c r="G20" s="34"/>
      <c r="H20" s="34"/>
      <c r="I20" s="34"/>
      <c r="J20" s="34"/>
      <c r="K20" s="34"/>
      <c r="L20" s="60"/>
    </row>
    <row r="21" ht="27" customHeight="1" spans="1:12">
      <c r="A21" s="59"/>
      <c r="B21" s="33"/>
      <c r="C21" s="33"/>
      <c r="D21" s="33"/>
      <c r="E21" s="33"/>
      <c r="F21" s="33" t="s">
        <v>21</v>
      </c>
      <c r="G21" s="34"/>
      <c r="H21" s="34"/>
      <c r="I21" s="34"/>
      <c r="J21" s="34"/>
      <c r="K21" s="34"/>
      <c r="L21" s="60"/>
    </row>
    <row r="22" ht="27" customHeight="1" spans="1:12">
      <c r="A22" s="59"/>
      <c r="B22" s="33"/>
      <c r="C22" s="33"/>
      <c r="D22" s="33"/>
      <c r="E22" s="33"/>
      <c r="F22" s="33" t="s">
        <v>101</v>
      </c>
      <c r="G22" s="34"/>
      <c r="H22" s="34"/>
      <c r="I22" s="34"/>
      <c r="J22" s="34"/>
      <c r="K22" s="34"/>
      <c r="L22" s="61"/>
    </row>
    <row r="23" ht="9.75" customHeight="1" spans="1:12">
      <c r="A23" s="66"/>
      <c r="B23" s="67"/>
      <c r="C23" s="67"/>
      <c r="D23" s="67"/>
      <c r="E23" s="67"/>
      <c r="F23" s="66"/>
      <c r="G23" s="66"/>
      <c r="H23" s="66"/>
      <c r="I23" s="66"/>
      <c r="J23" s="67"/>
      <c r="K23" s="67"/>
      <c r="L23" s="68"/>
    </row>
  </sheetData>
  <mergeCells count="11">
    <mergeCell ref="B2:K2"/>
    <mergeCell ref="B3:F3"/>
    <mergeCell ref="B4:F4"/>
    <mergeCell ref="B5:D5"/>
    <mergeCell ref="E5:E6"/>
    <mergeCell ref="F5:F6"/>
    <mergeCell ref="G4:G6"/>
    <mergeCell ref="H4:H6"/>
    <mergeCell ref="I4:I6"/>
    <mergeCell ref="J4:J6"/>
    <mergeCell ref="K4:K6"/>
  </mergeCells>
  <printOptions horizontalCentered="1"/>
  <pageMargins left="0.590277777777778" right="0.590277777777778" top="1.37777777777778" bottom="0.984027777777778" header="0" footer="0"/>
  <pageSetup paperSize="9" scale="73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workbookViewId="0">
      <pane ySplit="5" topLeftCell="A6" activePane="bottomLeft" state="frozen"/>
      <selection/>
      <selection pane="bottomLeft" activeCell="K9" sqref="K9"/>
    </sheetView>
  </sheetViews>
  <sheetFormatPr defaultColWidth="10" defaultRowHeight="13.5"/>
  <cols>
    <col min="1" max="1" width="1.53333333333333" style="49" customWidth="1"/>
    <col min="2" max="2" width="29.625" style="49" customWidth="1"/>
    <col min="3" max="3" width="11.625" style="49" customWidth="1"/>
    <col min="4" max="4" width="29.625" style="49" customWidth="1"/>
    <col min="5" max="5" width="11.625" style="49" customWidth="1"/>
    <col min="6" max="6" width="13.125" style="49" customWidth="1"/>
    <col min="7" max="8" width="11.25" style="49" customWidth="1"/>
    <col min="9" max="9" width="1.53333333333333" style="49" customWidth="1"/>
    <col min="10" max="12" width="9.76666666666667" style="49" customWidth="1"/>
    <col min="13" max="16384" width="10" style="49"/>
  </cols>
  <sheetData>
    <row r="1" ht="25" customHeight="1" spans="1:9">
      <c r="A1" s="94"/>
      <c r="B1" s="2" t="s">
        <v>102</v>
      </c>
      <c r="C1" s="95"/>
      <c r="D1" s="95"/>
      <c r="H1" s="96" t="s">
        <v>103</v>
      </c>
      <c r="I1" s="76" t="s">
        <v>1</v>
      </c>
    </row>
    <row r="2" ht="22.8" customHeight="1" spans="1:9">
      <c r="A2" s="97"/>
      <c r="B2" s="98" t="s">
        <v>104</v>
      </c>
      <c r="C2" s="98"/>
      <c r="D2" s="98"/>
      <c r="E2" s="98"/>
      <c r="F2" s="99"/>
      <c r="G2" s="99"/>
      <c r="H2" s="99"/>
      <c r="I2" s="108"/>
    </row>
    <row r="3" ht="19.55" customHeight="1" spans="1:9">
      <c r="A3" s="97"/>
      <c r="B3" s="56" t="s">
        <v>3</v>
      </c>
      <c r="C3" s="56"/>
      <c r="D3" s="51"/>
      <c r="F3" s="100" t="s">
        <v>4</v>
      </c>
      <c r="G3" s="100"/>
      <c r="H3" s="100"/>
      <c r="I3" s="109"/>
    </row>
    <row r="4" ht="30" customHeight="1" spans="1:9">
      <c r="A4" s="97"/>
      <c r="B4" s="29" t="s">
        <v>5</v>
      </c>
      <c r="C4" s="29"/>
      <c r="D4" s="29" t="s">
        <v>6</v>
      </c>
      <c r="E4" s="29"/>
      <c r="F4" s="29"/>
      <c r="G4" s="29"/>
      <c r="H4" s="29"/>
      <c r="I4" s="110"/>
    </row>
    <row r="5" ht="30" customHeight="1" spans="1:9">
      <c r="A5" s="97"/>
      <c r="B5" s="29" t="s">
        <v>7</v>
      </c>
      <c r="C5" s="29" t="s">
        <v>8</v>
      </c>
      <c r="D5" s="29" t="s">
        <v>7</v>
      </c>
      <c r="E5" s="29" t="s">
        <v>58</v>
      </c>
      <c r="F5" s="44" t="s">
        <v>105</v>
      </c>
      <c r="G5" s="44" t="s">
        <v>106</v>
      </c>
      <c r="H5" s="44" t="s">
        <v>107</v>
      </c>
      <c r="I5" s="76"/>
    </row>
    <row r="6" ht="30" customHeight="1" spans="1:9">
      <c r="A6" s="53"/>
      <c r="B6" s="33" t="s">
        <v>108</v>
      </c>
      <c r="C6" s="101">
        <f>SUM(C7:C9)</f>
        <v>942.34</v>
      </c>
      <c r="D6" s="102" t="s">
        <v>109</v>
      </c>
      <c r="E6" s="103">
        <f>SUM(E7:E35)</f>
        <v>942.336444</v>
      </c>
      <c r="F6" s="103">
        <f>SUM(F7:F35)</f>
        <v>942.336444</v>
      </c>
      <c r="G6" s="34"/>
      <c r="H6" s="34"/>
      <c r="I6" s="61"/>
    </row>
    <row r="7" ht="30" customHeight="1" spans="1:9">
      <c r="A7" s="53"/>
      <c r="B7" s="33" t="s">
        <v>110</v>
      </c>
      <c r="C7" s="101">
        <v>942.34</v>
      </c>
      <c r="D7" s="102" t="s">
        <v>111</v>
      </c>
      <c r="E7" s="104">
        <f>SUM(F7:I7)</f>
        <v>906.597312</v>
      </c>
      <c r="F7" s="105">
        <v>906.597312</v>
      </c>
      <c r="G7" s="34"/>
      <c r="H7" s="34"/>
      <c r="I7" s="61"/>
    </row>
    <row r="8" ht="30" customHeight="1" spans="1:9">
      <c r="A8" s="53"/>
      <c r="B8" s="33" t="s">
        <v>112</v>
      </c>
      <c r="C8" s="106"/>
      <c r="D8" s="102" t="s">
        <v>113</v>
      </c>
      <c r="E8" s="106"/>
      <c r="F8" s="106"/>
      <c r="G8" s="34"/>
      <c r="H8" s="34"/>
      <c r="I8" s="61"/>
    </row>
    <row r="9" ht="30" customHeight="1" spans="1:9">
      <c r="A9" s="53"/>
      <c r="B9" s="33" t="s">
        <v>114</v>
      </c>
      <c r="C9" s="106"/>
      <c r="D9" s="102" t="s">
        <v>115</v>
      </c>
      <c r="E9" s="106"/>
      <c r="F9" s="106"/>
      <c r="G9" s="34"/>
      <c r="H9" s="34"/>
      <c r="I9" s="61"/>
    </row>
    <row r="10" ht="30" customHeight="1" spans="1:9">
      <c r="A10" s="53"/>
      <c r="B10" s="33" t="s">
        <v>116</v>
      </c>
      <c r="C10" s="106"/>
      <c r="D10" s="102" t="s">
        <v>117</v>
      </c>
      <c r="E10" s="106"/>
      <c r="F10" s="106"/>
      <c r="G10" s="34"/>
      <c r="H10" s="34"/>
      <c r="I10" s="61"/>
    </row>
    <row r="11" ht="30" customHeight="1" spans="1:9">
      <c r="A11" s="53"/>
      <c r="B11" s="33" t="s">
        <v>110</v>
      </c>
      <c r="C11" s="106"/>
      <c r="D11" s="102" t="s">
        <v>118</v>
      </c>
      <c r="E11" s="106"/>
      <c r="F11" s="106"/>
      <c r="G11" s="34"/>
      <c r="H11" s="34"/>
      <c r="I11" s="61"/>
    </row>
    <row r="12" ht="30" customHeight="1" spans="1:9">
      <c r="A12" s="53"/>
      <c r="B12" s="33" t="s">
        <v>112</v>
      </c>
      <c r="C12" s="106"/>
      <c r="D12" s="102" t="s">
        <v>119</v>
      </c>
      <c r="E12" s="106"/>
      <c r="F12" s="106"/>
      <c r="G12" s="34"/>
      <c r="H12" s="34"/>
      <c r="I12" s="61"/>
    </row>
    <row r="13" ht="30" customHeight="1" spans="1:9">
      <c r="A13" s="53"/>
      <c r="B13" s="33" t="s">
        <v>114</v>
      </c>
      <c r="C13" s="106"/>
      <c r="D13" s="102" t="s">
        <v>120</v>
      </c>
      <c r="E13" s="106"/>
      <c r="F13" s="106"/>
      <c r="G13" s="34"/>
      <c r="H13" s="34"/>
      <c r="I13" s="61"/>
    </row>
    <row r="14" ht="30" customHeight="1" spans="1:9">
      <c r="A14" s="53"/>
      <c r="B14" s="33" t="s">
        <v>101</v>
      </c>
      <c r="C14" s="106"/>
      <c r="D14" s="102" t="s">
        <v>121</v>
      </c>
      <c r="E14" s="104">
        <f>SUM(F14:I14)</f>
        <v>16.638789</v>
      </c>
      <c r="F14" s="105">
        <v>16.638789</v>
      </c>
      <c r="G14" s="34"/>
      <c r="H14" s="34"/>
      <c r="I14" s="61"/>
    </row>
    <row r="15" ht="30" customHeight="1" spans="1:9">
      <c r="A15" s="53"/>
      <c r="B15" s="33" t="s">
        <v>101</v>
      </c>
      <c r="C15" s="106"/>
      <c r="D15" s="102" t="s">
        <v>122</v>
      </c>
      <c r="E15" s="106"/>
      <c r="F15" s="106"/>
      <c r="G15" s="34"/>
      <c r="H15" s="34"/>
      <c r="I15" s="61"/>
    </row>
    <row r="16" ht="30" customHeight="1" spans="1:9">
      <c r="A16" s="53"/>
      <c r="B16" s="33" t="s">
        <v>101</v>
      </c>
      <c r="C16" s="106"/>
      <c r="D16" s="102" t="s">
        <v>123</v>
      </c>
      <c r="E16" s="104">
        <f>SUM(F16:I16)</f>
        <v>7.971317</v>
      </c>
      <c r="F16" s="105">
        <v>7.971317</v>
      </c>
      <c r="G16" s="34"/>
      <c r="H16" s="34"/>
      <c r="I16" s="61"/>
    </row>
    <row r="17" ht="30" customHeight="1" spans="1:9">
      <c r="A17" s="53"/>
      <c r="B17" s="33" t="s">
        <v>101</v>
      </c>
      <c r="C17" s="106"/>
      <c r="D17" s="102" t="s">
        <v>124</v>
      </c>
      <c r="E17" s="106"/>
      <c r="F17" s="106"/>
      <c r="G17" s="34"/>
      <c r="H17" s="34"/>
      <c r="I17" s="61"/>
    </row>
    <row r="18" ht="30" customHeight="1" spans="1:9">
      <c r="A18" s="53"/>
      <c r="B18" s="33" t="s">
        <v>101</v>
      </c>
      <c r="C18" s="106"/>
      <c r="D18" s="102" t="s">
        <v>125</v>
      </c>
      <c r="E18" s="106"/>
      <c r="F18" s="106"/>
      <c r="G18" s="34"/>
      <c r="H18" s="34"/>
      <c r="I18" s="61"/>
    </row>
    <row r="19" ht="30" customHeight="1" spans="1:9">
      <c r="A19" s="53"/>
      <c r="B19" s="33" t="s">
        <v>101</v>
      </c>
      <c r="C19" s="106"/>
      <c r="D19" s="102" t="s">
        <v>126</v>
      </c>
      <c r="E19" s="106"/>
      <c r="F19" s="106"/>
      <c r="G19" s="34"/>
      <c r="H19" s="34"/>
      <c r="I19" s="61"/>
    </row>
    <row r="20" ht="30" customHeight="1" spans="1:9">
      <c r="A20" s="53"/>
      <c r="B20" s="33" t="s">
        <v>101</v>
      </c>
      <c r="C20" s="106"/>
      <c r="D20" s="102" t="s">
        <v>127</v>
      </c>
      <c r="E20" s="106"/>
      <c r="F20" s="106"/>
      <c r="G20" s="34"/>
      <c r="H20" s="34"/>
      <c r="I20" s="61"/>
    </row>
    <row r="21" ht="30" customHeight="1" spans="1:9">
      <c r="A21" s="53"/>
      <c r="B21" s="33" t="s">
        <v>101</v>
      </c>
      <c r="C21" s="106"/>
      <c r="D21" s="102" t="s">
        <v>128</v>
      </c>
      <c r="E21" s="106"/>
      <c r="F21" s="106"/>
      <c r="G21" s="34"/>
      <c r="H21" s="34"/>
      <c r="I21" s="61"/>
    </row>
    <row r="22" ht="30" customHeight="1" spans="1:9">
      <c r="A22" s="53"/>
      <c r="B22" s="33" t="s">
        <v>101</v>
      </c>
      <c r="C22" s="106"/>
      <c r="D22" s="102" t="s">
        <v>129</v>
      </c>
      <c r="E22" s="106"/>
      <c r="F22" s="106"/>
      <c r="G22" s="34"/>
      <c r="H22" s="34"/>
      <c r="I22" s="61"/>
    </row>
    <row r="23" ht="30" customHeight="1" spans="1:9">
      <c r="A23" s="53"/>
      <c r="B23" s="33" t="s">
        <v>101</v>
      </c>
      <c r="C23" s="106"/>
      <c r="D23" s="102" t="s">
        <v>130</v>
      </c>
      <c r="E23" s="106"/>
      <c r="F23" s="106"/>
      <c r="G23" s="34"/>
      <c r="H23" s="34"/>
      <c r="I23" s="61"/>
    </row>
    <row r="24" ht="30" customHeight="1" spans="1:9">
      <c r="A24" s="53"/>
      <c r="B24" s="33" t="s">
        <v>101</v>
      </c>
      <c r="C24" s="106"/>
      <c r="D24" s="102" t="s">
        <v>131</v>
      </c>
      <c r="E24" s="106"/>
      <c r="F24" s="106"/>
      <c r="G24" s="34"/>
      <c r="H24" s="34"/>
      <c r="I24" s="61"/>
    </row>
    <row r="25" ht="30" customHeight="1" spans="1:9">
      <c r="A25" s="53"/>
      <c r="B25" s="33" t="s">
        <v>101</v>
      </c>
      <c r="C25" s="106"/>
      <c r="D25" s="102" t="s">
        <v>132</v>
      </c>
      <c r="E25" s="106"/>
      <c r="F25" s="106"/>
      <c r="G25" s="34"/>
      <c r="H25" s="34"/>
      <c r="I25" s="61"/>
    </row>
    <row r="26" ht="30" customHeight="1" spans="1:9">
      <c r="A26" s="53"/>
      <c r="B26" s="33" t="s">
        <v>101</v>
      </c>
      <c r="C26" s="106"/>
      <c r="D26" s="102" t="s">
        <v>133</v>
      </c>
      <c r="E26" s="104">
        <f>SUM(F26:I26)</f>
        <v>11.129026</v>
      </c>
      <c r="F26" s="105">
        <v>11.129026</v>
      </c>
      <c r="G26" s="34"/>
      <c r="H26" s="34"/>
      <c r="I26" s="61"/>
    </row>
    <row r="27" ht="30" customHeight="1" spans="1:9">
      <c r="A27" s="53"/>
      <c r="B27" s="33" t="s">
        <v>101</v>
      </c>
      <c r="C27" s="106"/>
      <c r="D27" s="102" t="s">
        <v>134</v>
      </c>
      <c r="E27" s="106"/>
      <c r="F27" s="106"/>
      <c r="G27" s="34"/>
      <c r="H27" s="34"/>
      <c r="I27" s="61"/>
    </row>
    <row r="28" ht="30" customHeight="1" spans="1:9">
      <c r="A28" s="53"/>
      <c r="B28" s="33" t="s">
        <v>101</v>
      </c>
      <c r="C28" s="106"/>
      <c r="D28" s="102" t="s">
        <v>135</v>
      </c>
      <c r="E28" s="106"/>
      <c r="F28" s="106"/>
      <c r="G28" s="34"/>
      <c r="H28" s="34"/>
      <c r="I28" s="61"/>
    </row>
    <row r="29" ht="30" customHeight="1" spans="1:9">
      <c r="A29" s="53"/>
      <c r="B29" s="33" t="s">
        <v>101</v>
      </c>
      <c r="C29" s="106"/>
      <c r="D29" s="102" t="s">
        <v>136</v>
      </c>
      <c r="E29" s="106"/>
      <c r="F29" s="106"/>
      <c r="G29" s="34"/>
      <c r="H29" s="34"/>
      <c r="I29" s="61"/>
    </row>
    <row r="30" ht="30" customHeight="1" spans="1:9">
      <c r="A30" s="53"/>
      <c r="B30" s="33" t="s">
        <v>101</v>
      </c>
      <c r="C30" s="106"/>
      <c r="D30" s="102" t="s">
        <v>137</v>
      </c>
      <c r="E30" s="106"/>
      <c r="F30" s="106"/>
      <c r="G30" s="34"/>
      <c r="H30" s="34"/>
      <c r="I30" s="61"/>
    </row>
    <row r="31" ht="30" customHeight="1" spans="1:9">
      <c r="A31" s="53"/>
      <c r="B31" s="33" t="s">
        <v>101</v>
      </c>
      <c r="C31" s="106"/>
      <c r="D31" s="102" t="s">
        <v>138</v>
      </c>
      <c r="E31" s="106"/>
      <c r="F31" s="106"/>
      <c r="G31" s="34"/>
      <c r="H31" s="34"/>
      <c r="I31" s="61"/>
    </row>
    <row r="32" ht="30" customHeight="1" spans="1:9">
      <c r="A32" s="53"/>
      <c r="B32" s="33" t="s">
        <v>101</v>
      </c>
      <c r="C32" s="106"/>
      <c r="D32" s="102" t="s">
        <v>139</v>
      </c>
      <c r="E32" s="106"/>
      <c r="F32" s="106"/>
      <c r="G32" s="34"/>
      <c r="H32" s="34"/>
      <c r="I32" s="61"/>
    </row>
    <row r="33" ht="30" customHeight="1" spans="1:9">
      <c r="A33" s="53"/>
      <c r="B33" s="33" t="s">
        <v>101</v>
      </c>
      <c r="C33" s="106"/>
      <c r="D33" s="102" t="s">
        <v>140</v>
      </c>
      <c r="E33" s="106"/>
      <c r="F33" s="106"/>
      <c r="G33" s="34"/>
      <c r="H33" s="34"/>
      <c r="I33" s="61"/>
    </row>
    <row r="34" ht="9.75" customHeight="1" spans="1:9">
      <c r="A34" s="107"/>
      <c r="B34" s="107"/>
      <c r="C34" s="107"/>
      <c r="D34" s="51"/>
      <c r="E34" s="107"/>
      <c r="F34" s="107"/>
      <c r="G34" s="107"/>
      <c r="H34" s="107"/>
      <c r="I34" s="77"/>
    </row>
  </sheetData>
  <mergeCells count="7">
    <mergeCell ref="B2:H2"/>
    <mergeCell ref="B3:C3"/>
    <mergeCell ref="F3:H3"/>
    <mergeCell ref="B4:C4"/>
    <mergeCell ref="D4:H4"/>
    <mergeCell ref="A7:A9"/>
    <mergeCell ref="A11:A33"/>
  </mergeCells>
  <printOptions horizontalCentered="1"/>
  <pageMargins left="1.37777777777778" right="0.984027777777778" top="0.984027777777778" bottom="0.984027777777778" header="0" footer="0"/>
  <pageSetup paperSize="9" scale="63" fitToHeight="0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N29"/>
  <sheetViews>
    <sheetView workbookViewId="0">
      <pane ySplit="6" topLeftCell="A7" activePane="bottomLeft" state="frozen"/>
      <selection/>
      <selection pane="bottomLeft" activeCell="F7" sqref="F7:J26"/>
    </sheetView>
  </sheetViews>
  <sheetFormatPr defaultColWidth="10" defaultRowHeight="13.5"/>
  <cols>
    <col min="1" max="1" width="1.53333333333333" style="49" customWidth="1"/>
    <col min="2" max="3" width="5.875" style="49" customWidth="1"/>
    <col min="4" max="4" width="11.625" style="49" customWidth="1"/>
    <col min="5" max="5" width="23.5" style="49" customWidth="1"/>
    <col min="6" max="6" width="12" style="49" customWidth="1"/>
    <col min="7" max="7" width="12.5" style="49" customWidth="1"/>
    <col min="8" max="8" width="11.5" style="49" customWidth="1"/>
    <col min="9" max="9" width="9.875" style="49" customWidth="1"/>
    <col min="10" max="10" width="11.875" style="49" customWidth="1"/>
    <col min="11" max="13" width="5.875" style="49" customWidth="1"/>
    <col min="14" max="16" width="7.25" style="49" customWidth="1"/>
    <col min="17" max="23" width="5.875" style="49" customWidth="1"/>
    <col min="24" max="26" width="7.25" style="49" customWidth="1"/>
    <col min="27" max="33" width="5.875" style="49" customWidth="1"/>
    <col min="34" max="39" width="7.25" style="49" customWidth="1"/>
    <col min="40" max="40" width="1.53333333333333" style="49" customWidth="1"/>
    <col min="41" max="42" width="9.76666666666667" style="49" customWidth="1"/>
    <col min="43" max="16384" width="10" style="49"/>
  </cols>
  <sheetData>
    <row r="1" ht="25" customHeight="1" spans="1:40">
      <c r="A1" s="69"/>
      <c r="B1" s="2" t="s">
        <v>141</v>
      </c>
      <c r="C1" s="2"/>
      <c r="D1" s="70"/>
      <c r="E1" s="70"/>
      <c r="F1" s="50"/>
      <c r="G1" s="50"/>
      <c r="H1" s="50"/>
      <c r="I1" s="70"/>
      <c r="J1" s="70"/>
      <c r="K1" s="5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  <c r="AH1" s="70"/>
      <c r="AI1" s="70"/>
      <c r="AJ1" s="70"/>
      <c r="AK1" s="70"/>
      <c r="AL1" s="70"/>
      <c r="AM1" s="71" t="s">
        <v>142</v>
      </c>
      <c r="AN1" s="92"/>
    </row>
    <row r="2" ht="22.8" customHeight="1" spans="1:40">
      <c r="A2" s="50"/>
      <c r="B2" s="54" t="s">
        <v>143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92"/>
    </row>
    <row r="3" ht="19.55" customHeight="1" spans="1:40">
      <c r="A3" s="55"/>
      <c r="B3" s="56" t="s">
        <v>3</v>
      </c>
      <c r="C3" s="56"/>
      <c r="D3" s="56"/>
      <c r="E3" s="56"/>
      <c r="F3" s="79"/>
      <c r="G3" s="55"/>
      <c r="H3" s="72"/>
      <c r="I3" s="79"/>
      <c r="J3" s="79"/>
      <c r="K3" s="88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2" t="s">
        <v>4</v>
      </c>
      <c r="AM3" s="72"/>
      <c r="AN3" s="93"/>
    </row>
    <row r="4" ht="24.4" customHeight="1" spans="1:40">
      <c r="A4" s="53"/>
      <c r="B4" s="44" t="s">
        <v>7</v>
      </c>
      <c r="C4" s="44"/>
      <c r="D4" s="44"/>
      <c r="E4" s="44"/>
      <c r="F4" s="44" t="s">
        <v>144</v>
      </c>
      <c r="G4" s="44" t="s">
        <v>145</v>
      </c>
      <c r="H4" s="44"/>
      <c r="I4" s="44"/>
      <c r="J4" s="44"/>
      <c r="K4" s="44"/>
      <c r="L4" s="44"/>
      <c r="M4" s="44"/>
      <c r="N4" s="44"/>
      <c r="O4" s="44"/>
      <c r="P4" s="44"/>
      <c r="Q4" s="44" t="s">
        <v>146</v>
      </c>
      <c r="R4" s="44"/>
      <c r="S4" s="44"/>
      <c r="T4" s="44"/>
      <c r="U4" s="44"/>
      <c r="V4" s="44"/>
      <c r="W4" s="44"/>
      <c r="X4" s="44"/>
      <c r="Y4" s="44"/>
      <c r="Z4" s="44"/>
      <c r="AA4" s="44" t="s">
        <v>147</v>
      </c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76"/>
    </row>
    <row r="5" ht="24.4" customHeight="1" spans="1:40">
      <c r="A5" s="53"/>
      <c r="B5" s="44" t="s">
        <v>87</v>
      </c>
      <c r="C5" s="44"/>
      <c r="D5" s="44" t="s">
        <v>69</v>
      </c>
      <c r="E5" s="44" t="s">
        <v>70</v>
      </c>
      <c r="F5" s="44"/>
      <c r="G5" s="44" t="s">
        <v>58</v>
      </c>
      <c r="H5" s="44" t="s">
        <v>148</v>
      </c>
      <c r="I5" s="44"/>
      <c r="J5" s="44"/>
      <c r="K5" s="44" t="s">
        <v>149</v>
      </c>
      <c r="L5" s="44"/>
      <c r="M5" s="44"/>
      <c r="N5" s="44" t="s">
        <v>150</v>
      </c>
      <c r="O5" s="44"/>
      <c r="P5" s="44"/>
      <c r="Q5" s="44" t="s">
        <v>58</v>
      </c>
      <c r="R5" s="44" t="s">
        <v>148</v>
      </c>
      <c r="S5" s="44"/>
      <c r="T5" s="44"/>
      <c r="U5" s="44" t="s">
        <v>149</v>
      </c>
      <c r="V5" s="44"/>
      <c r="W5" s="44"/>
      <c r="X5" s="44" t="s">
        <v>150</v>
      </c>
      <c r="Y5" s="44"/>
      <c r="Z5" s="44"/>
      <c r="AA5" s="44" t="s">
        <v>58</v>
      </c>
      <c r="AB5" s="44" t="s">
        <v>148</v>
      </c>
      <c r="AC5" s="44"/>
      <c r="AD5" s="44"/>
      <c r="AE5" s="44" t="s">
        <v>149</v>
      </c>
      <c r="AF5" s="44"/>
      <c r="AG5" s="44"/>
      <c r="AH5" s="44" t="s">
        <v>150</v>
      </c>
      <c r="AI5" s="44"/>
      <c r="AJ5" s="44"/>
      <c r="AK5" s="44" t="s">
        <v>151</v>
      </c>
      <c r="AL5" s="44"/>
      <c r="AM5" s="44"/>
      <c r="AN5" s="76"/>
    </row>
    <row r="6" ht="39" customHeight="1" spans="1:40">
      <c r="A6" s="51"/>
      <c r="B6" s="44" t="s">
        <v>88</v>
      </c>
      <c r="C6" s="44" t="s">
        <v>89</v>
      </c>
      <c r="D6" s="44"/>
      <c r="E6" s="44"/>
      <c r="F6" s="44"/>
      <c r="G6" s="44"/>
      <c r="H6" s="44" t="s">
        <v>152</v>
      </c>
      <c r="I6" s="44" t="s">
        <v>83</v>
      </c>
      <c r="J6" s="44" t="s">
        <v>84</v>
      </c>
      <c r="K6" s="44" t="s">
        <v>152</v>
      </c>
      <c r="L6" s="44" t="s">
        <v>83</v>
      </c>
      <c r="M6" s="44" t="s">
        <v>84</v>
      </c>
      <c r="N6" s="44" t="s">
        <v>152</v>
      </c>
      <c r="O6" s="44" t="s">
        <v>153</v>
      </c>
      <c r="P6" s="44" t="s">
        <v>154</v>
      </c>
      <c r="Q6" s="44"/>
      <c r="R6" s="44" t="s">
        <v>152</v>
      </c>
      <c r="S6" s="44" t="s">
        <v>83</v>
      </c>
      <c r="T6" s="44" t="s">
        <v>84</v>
      </c>
      <c r="U6" s="44" t="s">
        <v>152</v>
      </c>
      <c r="V6" s="44" t="s">
        <v>83</v>
      </c>
      <c r="W6" s="44" t="s">
        <v>84</v>
      </c>
      <c r="X6" s="44" t="s">
        <v>152</v>
      </c>
      <c r="Y6" s="44" t="s">
        <v>153</v>
      </c>
      <c r="Z6" s="44" t="s">
        <v>154</v>
      </c>
      <c r="AA6" s="44"/>
      <c r="AB6" s="44" t="s">
        <v>152</v>
      </c>
      <c r="AC6" s="44" t="s">
        <v>83</v>
      </c>
      <c r="AD6" s="44" t="s">
        <v>84</v>
      </c>
      <c r="AE6" s="44" t="s">
        <v>152</v>
      </c>
      <c r="AF6" s="44" t="s">
        <v>83</v>
      </c>
      <c r="AG6" s="44" t="s">
        <v>84</v>
      </c>
      <c r="AH6" s="44" t="s">
        <v>152</v>
      </c>
      <c r="AI6" s="44" t="s">
        <v>153</v>
      </c>
      <c r="AJ6" s="44" t="s">
        <v>154</v>
      </c>
      <c r="AK6" s="44" t="s">
        <v>152</v>
      </c>
      <c r="AL6" s="44" t="s">
        <v>153</v>
      </c>
      <c r="AM6" s="44" t="s">
        <v>154</v>
      </c>
      <c r="AN6" s="76"/>
    </row>
    <row r="7" ht="22.8" customHeight="1" spans="1:40">
      <c r="A7" s="53"/>
      <c r="B7" s="29"/>
      <c r="C7" s="29"/>
      <c r="D7" s="29"/>
      <c r="E7" s="29" t="s">
        <v>71</v>
      </c>
      <c r="F7" s="80">
        <f t="shared" ref="F7:J7" si="0">F8+F13+F21+F23+F25</f>
        <v>942.336444</v>
      </c>
      <c r="G7" s="65">
        <f t="shared" si="0"/>
        <v>942.336444</v>
      </c>
      <c r="H7" s="81">
        <f t="shared" si="0"/>
        <v>942.336444</v>
      </c>
      <c r="I7" s="80">
        <f t="shared" si="0"/>
        <v>219.586444</v>
      </c>
      <c r="J7" s="80">
        <f t="shared" si="0"/>
        <v>722.75</v>
      </c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76"/>
    </row>
    <row r="8" ht="22.8" customHeight="1" spans="1:40">
      <c r="A8" s="53"/>
      <c r="B8" s="45"/>
      <c r="C8" s="45"/>
      <c r="D8" s="45" t="s">
        <v>155</v>
      </c>
      <c r="E8" s="45" t="s">
        <v>156</v>
      </c>
      <c r="F8" s="78">
        <f t="shared" ref="F8:I8" si="1">SUM(F9:F12)</f>
        <v>109.486732</v>
      </c>
      <c r="G8" s="78">
        <f t="shared" si="1"/>
        <v>109.486732</v>
      </c>
      <c r="H8" s="78">
        <f t="shared" si="1"/>
        <v>109.486732</v>
      </c>
      <c r="I8" s="78">
        <f t="shared" si="1"/>
        <v>109.486732</v>
      </c>
      <c r="J8" s="89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76"/>
    </row>
    <row r="9" ht="22.8" customHeight="1" spans="1:40">
      <c r="A9" s="53"/>
      <c r="B9" s="45" t="s">
        <v>157</v>
      </c>
      <c r="C9" s="45" t="s">
        <v>158</v>
      </c>
      <c r="D9" s="45" t="s">
        <v>72</v>
      </c>
      <c r="E9" s="45" t="s">
        <v>159</v>
      </c>
      <c r="F9" s="78">
        <v>70.8676</v>
      </c>
      <c r="G9" s="63">
        <v>70.8676</v>
      </c>
      <c r="H9" s="82">
        <v>70.8676</v>
      </c>
      <c r="I9" s="78">
        <v>70.8676</v>
      </c>
      <c r="J9" s="89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76"/>
    </row>
    <row r="10" ht="22.8" customHeight="1" spans="1:40">
      <c r="A10" s="53"/>
      <c r="B10" s="45" t="s">
        <v>157</v>
      </c>
      <c r="C10" s="45" t="s">
        <v>160</v>
      </c>
      <c r="D10" s="45" t="s">
        <v>72</v>
      </c>
      <c r="E10" s="45" t="s">
        <v>161</v>
      </c>
      <c r="F10" s="78">
        <v>24.190106</v>
      </c>
      <c r="G10" s="63">
        <v>24.190106</v>
      </c>
      <c r="H10" s="82">
        <v>24.190106</v>
      </c>
      <c r="I10" s="78">
        <v>24.190106</v>
      </c>
      <c r="J10" s="89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76"/>
    </row>
    <row r="11" ht="22.8" customHeight="1" spans="1:40">
      <c r="A11" s="53"/>
      <c r="B11" s="45" t="s">
        <v>157</v>
      </c>
      <c r="C11" s="45" t="s">
        <v>162</v>
      </c>
      <c r="D11" s="45" t="s">
        <v>72</v>
      </c>
      <c r="E11" s="45" t="s">
        <v>79</v>
      </c>
      <c r="F11" s="78">
        <v>11.129026</v>
      </c>
      <c r="G11" s="63">
        <v>11.129026</v>
      </c>
      <c r="H11" s="82">
        <v>11.129026</v>
      </c>
      <c r="I11" s="78">
        <v>11.129026</v>
      </c>
      <c r="J11" s="89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76"/>
    </row>
    <row r="12" ht="22.8" customHeight="1" spans="1:40">
      <c r="A12" s="53"/>
      <c r="B12" s="45" t="s">
        <v>157</v>
      </c>
      <c r="C12" s="45" t="s">
        <v>163</v>
      </c>
      <c r="D12" s="45" t="s">
        <v>72</v>
      </c>
      <c r="E12" s="45" t="s">
        <v>164</v>
      </c>
      <c r="F12" s="78">
        <v>3.3</v>
      </c>
      <c r="G12" s="63">
        <v>3.3</v>
      </c>
      <c r="H12" s="82">
        <v>3.3</v>
      </c>
      <c r="I12" s="78">
        <v>3.3</v>
      </c>
      <c r="J12" s="89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76"/>
    </row>
    <row r="13" ht="22.8" customHeight="1" spans="1:40">
      <c r="A13" s="53"/>
      <c r="B13" s="45"/>
      <c r="C13" s="45"/>
      <c r="D13" s="45" t="s">
        <v>165</v>
      </c>
      <c r="E13" s="45" t="s">
        <v>166</v>
      </c>
      <c r="F13" s="80">
        <f t="shared" ref="F13:J13" si="2">SUM(F14:F20)</f>
        <v>807.213712</v>
      </c>
      <c r="G13" s="65">
        <f t="shared" si="2"/>
        <v>807.213712</v>
      </c>
      <c r="H13" s="81">
        <f t="shared" si="2"/>
        <v>807.213712</v>
      </c>
      <c r="I13" s="80">
        <f t="shared" si="2"/>
        <v>94.463712</v>
      </c>
      <c r="J13" s="80">
        <f t="shared" si="2"/>
        <v>712.75</v>
      </c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76"/>
    </row>
    <row r="14" ht="22.8" customHeight="1" spans="1:40">
      <c r="A14" s="53"/>
      <c r="B14" s="45" t="s">
        <v>167</v>
      </c>
      <c r="C14" s="45" t="s">
        <v>168</v>
      </c>
      <c r="D14" s="45" t="s">
        <v>72</v>
      </c>
      <c r="E14" s="45" t="s">
        <v>169</v>
      </c>
      <c r="F14" s="80">
        <v>220.743712</v>
      </c>
      <c r="G14" s="65">
        <v>220.743712</v>
      </c>
      <c r="H14" s="81">
        <v>220.743712</v>
      </c>
      <c r="I14" s="80">
        <v>85.443712</v>
      </c>
      <c r="J14" s="80">
        <v>135.3</v>
      </c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76"/>
    </row>
    <row r="15" ht="22.8" customHeight="1" spans="1:40">
      <c r="A15" s="53"/>
      <c r="B15" s="45" t="s">
        <v>167</v>
      </c>
      <c r="C15" s="45" t="s">
        <v>170</v>
      </c>
      <c r="D15" s="45" t="s">
        <v>72</v>
      </c>
      <c r="E15" s="45" t="s">
        <v>171</v>
      </c>
      <c r="F15" s="80">
        <v>90</v>
      </c>
      <c r="G15" s="65">
        <v>90</v>
      </c>
      <c r="H15" s="81">
        <v>90</v>
      </c>
      <c r="I15" s="80">
        <v>1</v>
      </c>
      <c r="J15" s="80">
        <v>89</v>
      </c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76"/>
    </row>
    <row r="16" ht="22.8" customHeight="1" spans="1:40">
      <c r="A16" s="53"/>
      <c r="B16" s="45" t="s">
        <v>167</v>
      </c>
      <c r="C16" s="45" t="s">
        <v>172</v>
      </c>
      <c r="D16" s="45" t="s">
        <v>72</v>
      </c>
      <c r="E16" s="45" t="s">
        <v>173</v>
      </c>
      <c r="F16" s="80">
        <v>4.45</v>
      </c>
      <c r="G16" s="65">
        <v>4.45</v>
      </c>
      <c r="H16" s="81">
        <v>4.45</v>
      </c>
      <c r="I16" s="80">
        <v>0</v>
      </c>
      <c r="J16" s="80">
        <v>4.45</v>
      </c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76"/>
    </row>
    <row r="17" ht="22.8" customHeight="1" spans="1:40">
      <c r="A17" s="53"/>
      <c r="B17" s="45" t="s">
        <v>167</v>
      </c>
      <c r="C17" s="45" t="s">
        <v>174</v>
      </c>
      <c r="D17" s="45" t="s">
        <v>72</v>
      </c>
      <c r="E17" s="45" t="s">
        <v>175</v>
      </c>
      <c r="F17" s="80">
        <v>456</v>
      </c>
      <c r="G17" s="65">
        <v>456</v>
      </c>
      <c r="H17" s="81">
        <v>456</v>
      </c>
      <c r="I17" s="80">
        <v>0</v>
      </c>
      <c r="J17" s="80">
        <v>456</v>
      </c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76"/>
    </row>
    <row r="18" ht="22.8" customHeight="1" spans="1:40">
      <c r="A18" s="53"/>
      <c r="B18" s="45" t="s">
        <v>167</v>
      </c>
      <c r="C18" s="45" t="s">
        <v>176</v>
      </c>
      <c r="D18" s="45" t="s">
        <v>72</v>
      </c>
      <c r="E18" s="45" t="s">
        <v>177</v>
      </c>
      <c r="F18" s="80">
        <v>1.9</v>
      </c>
      <c r="G18" s="65">
        <v>1.9</v>
      </c>
      <c r="H18" s="81">
        <v>1.9</v>
      </c>
      <c r="I18" s="80">
        <v>1.9</v>
      </c>
      <c r="J18" s="80">
        <v>0</v>
      </c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76"/>
    </row>
    <row r="19" ht="22.8" customHeight="1" spans="1:40">
      <c r="A19" s="53"/>
      <c r="B19" s="45" t="s">
        <v>167</v>
      </c>
      <c r="C19" s="45" t="s">
        <v>178</v>
      </c>
      <c r="D19" s="45" t="s">
        <v>72</v>
      </c>
      <c r="E19" s="45" t="s">
        <v>179</v>
      </c>
      <c r="F19" s="80">
        <v>28</v>
      </c>
      <c r="G19" s="65">
        <v>28</v>
      </c>
      <c r="H19" s="81">
        <v>28</v>
      </c>
      <c r="I19" s="80">
        <v>0</v>
      </c>
      <c r="J19" s="80">
        <v>28</v>
      </c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76"/>
    </row>
    <row r="20" ht="22.8" customHeight="1" spans="1:40">
      <c r="A20" s="53"/>
      <c r="B20" s="45" t="s">
        <v>167</v>
      </c>
      <c r="C20" s="45" t="s">
        <v>180</v>
      </c>
      <c r="D20" s="45" t="s">
        <v>72</v>
      </c>
      <c r="E20" s="45" t="s">
        <v>181</v>
      </c>
      <c r="F20" s="80">
        <v>6.12</v>
      </c>
      <c r="G20" s="65">
        <v>6.12</v>
      </c>
      <c r="H20" s="81">
        <v>6.12</v>
      </c>
      <c r="I20" s="80">
        <v>6.12</v>
      </c>
      <c r="J20" s="80">
        <v>0</v>
      </c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76"/>
    </row>
    <row r="21" ht="22.8" customHeight="1" spans="1:40">
      <c r="A21" s="53"/>
      <c r="B21" s="45"/>
      <c r="C21" s="45"/>
      <c r="D21" s="45" t="s">
        <v>182</v>
      </c>
      <c r="E21" s="45" t="s">
        <v>183</v>
      </c>
      <c r="F21" s="78">
        <f t="shared" ref="F21:H21" si="3">F22</f>
        <v>10</v>
      </c>
      <c r="G21" s="63">
        <f t="shared" si="3"/>
        <v>10</v>
      </c>
      <c r="H21" s="82">
        <f t="shared" si="3"/>
        <v>10</v>
      </c>
      <c r="I21" s="78"/>
      <c r="J21" s="78">
        <f>J22</f>
        <v>10</v>
      </c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76"/>
    </row>
    <row r="22" ht="22.8" customHeight="1" spans="1:40">
      <c r="A22" s="53"/>
      <c r="B22" s="45" t="s">
        <v>184</v>
      </c>
      <c r="C22" s="45" t="s">
        <v>185</v>
      </c>
      <c r="D22" s="45" t="s">
        <v>72</v>
      </c>
      <c r="E22" s="45" t="s">
        <v>186</v>
      </c>
      <c r="F22" s="78">
        <v>10</v>
      </c>
      <c r="G22" s="63">
        <v>10</v>
      </c>
      <c r="H22" s="82">
        <v>10</v>
      </c>
      <c r="I22" s="78"/>
      <c r="J22" s="78">
        <v>10</v>
      </c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76"/>
    </row>
    <row r="23" ht="22.8" customHeight="1" spans="1:40">
      <c r="A23" s="53"/>
      <c r="B23" s="45"/>
      <c r="C23" s="45"/>
      <c r="D23" s="45" t="s">
        <v>187</v>
      </c>
      <c r="E23" s="45" t="s">
        <v>188</v>
      </c>
      <c r="F23" s="78">
        <f t="shared" ref="F23:I23" si="4">F24</f>
        <v>15.312</v>
      </c>
      <c r="G23" s="63">
        <f t="shared" si="4"/>
        <v>15.312</v>
      </c>
      <c r="H23" s="82">
        <f t="shared" si="4"/>
        <v>15.312</v>
      </c>
      <c r="I23" s="78">
        <f t="shared" si="4"/>
        <v>15.312</v>
      </c>
      <c r="J23" s="89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76"/>
    </row>
    <row r="24" ht="22.8" customHeight="1" spans="1:40">
      <c r="A24" s="53"/>
      <c r="B24" s="45" t="s">
        <v>189</v>
      </c>
      <c r="C24" s="45" t="s">
        <v>190</v>
      </c>
      <c r="D24" s="45" t="s">
        <v>72</v>
      </c>
      <c r="E24" s="45" t="s">
        <v>191</v>
      </c>
      <c r="F24" s="83">
        <v>15.312</v>
      </c>
      <c r="G24" s="84">
        <v>15.312</v>
      </c>
      <c r="H24" s="85">
        <v>15.312</v>
      </c>
      <c r="I24" s="83">
        <v>15.312</v>
      </c>
      <c r="J24" s="90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76"/>
    </row>
    <row r="25" ht="22.8" customHeight="1" spans="1:40">
      <c r="A25" s="53"/>
      <c r="B25" s="45"/>
      <c r="C25" s="45"/>
      <c r="D25" s="45" t="s">
        <v>192</v>
      </c>
      <c r="E25" s="45" t="s">
        <v>193</v>
      </c>
      <c r="F25" s="63">
        <f t="shared" ref="F25:I25" si="5">F26</f>
        <v>0.324</v>
      </c>
      <c r="G25" s="63">
        <f t="shared" si="5"/>
        <v>0.324</v>
      </c>
      <c r="H25" s="63">
        <f t="shared" si="5"/>
        <v>0.324</v>
      </c>
      <c r="I25" s="63">
        <f t="shared" si="5"/>
        <v>0.324</v>
      </c>
      <c r="J25" s="91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76"/>
    </row>
    <row r="26" ht="22.8" customHeight="1" spans="1:40">
      <c r="A26" s="53"/>
      <c r="B26" s="45" t="s">
        <v>194</v>
      </c>
      <c r="C26" s="45" t="s">
        <v>195</v>
      </c>
      <c r="D26" s="45" t="s">
        <v>72</v>
      </c>
      <c r="E26" s="45" t="s">
        <v>196</v>
      </c>
      <c r="F26" s="63">
        <v>0.324</v>
      </c>
      <c r="G26" s="63">
        <v>0.324</v>
      </c>
      <c r="H26" s="63">
        <v>0.324</v>
      </c>
      <c r="I26" s="63">
        <v>0.324</v>
      </c>
      <c r="J26" s="91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76"/>
    </row>
    <row r="27" ht="22.8" customHeight="1" spans="1:40">
      <c r="A27" s="53"/>
      <c r="B27" s="86" t="s">
        <v>21</v>
      </c>
      <c r="C27" s="86" t="s">
        <v>21</v>
      </c>
      <c r="D27" s="33"/>
      <c r="E27" s="33" t="s">
        <v>21</v>
      </c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76"/>
    </row>
    <row r="28" ht="22.8" customHeight="1" spans="1:40">
      <c r="A28" s="53"/>
      <c r="B28" s="86" t="s">
        <v>21</v>
      </c>
      <c r="C28" s="86" t="s">
        <v>21</v>
      </c>
      <c r="D28" s="33"/>
      <c r="E28" s="33" t="s">
        <v>101</v>
      </c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76"/>
    </row>
    <row r="29" ht="9.75" customHeight="1" spans="1:40">
      <c r="A29" s="66"/>
      <c r="B29" s="66"/>
      <c r="C29" s="66"/>
      <c r="D29" s="87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77"/>
    </row>
  </sheetData>
  <mergeCells count="24">
    <mergeCell ref="B2:AM2"/>
    <mergeCell ref="B3:E3"/>
    <mergeCell ref="AL3:AM3"/>
    <mergeCell ref="B4:E4"/>
    <mergeCell ref="G4:P4"/>
    <mergeCell ref="Q4:Z4"/>
    <mergeCell ref="AA4:AM4"/>
    <mergeCell ref="B5:C5"/>
    <mergeCell ref="H5:J5"/>
    <mergeCell ref="K5:M5"/>
    <mergeCell ref="N5:P5"/>
    <mergeCell ref="R5:T5"/>
    <mergeCell ref="U5:W5"/>
    <mergeCell ref="X5:Z5"/>
    <mergeCell ref="AB5:AD5"/>
    <mergeCell ref="AE5:AG5"/>
    <mergeCell ref="AH5:AJ5"/>
    <mergeCell ref="AK5:AM5"/>
    <mergeCell ref="D5:D6"/>
    <mergeCell ref="E5:E6"/>
    <mergeCell ref="F4:F6"/>
    <mergeCell ref="G5:G6"/>
    <mergeCell ref="Q5:Q6"/>
    <mergeCell ref="AA5:AA6"/>
  </mergeCells>
  <printOptions horizontalCentered="1"/>
  <pageMargins left="0.590277777777778" right="0.590277777777778" top="1.37777777777778" bottom="0.984027777777778" header="0" footer="0"/>
  <pageSetup paperSize="9" scale="51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7" activePane="bottomLeft" state="frozen"/>
      <selection/>
      <selection pane="bottomLeft" activeCell="G8" sqref="G8:H15"/>
    </sheetView>
  </sheetViews>
  <sheetFormatPr defaultColWidth="10" defaultRowHeight="13.5"/>
  <cols>
    <col min="1" max="1" width="1.53333333333333" style="49" customWidth="1"/>
    <col min="2" max="4" width="6.15833333333333" style="49" customWidth="1"/>
    <col min="5" max="5" width="16.825" style="49" customWidth="1"/>
    <col min="6" max="6" width="41.025" style="49" customWidth="1"/>
    <col min="7" max="9" width="16.4166666666667" style="49" customWidth="1"/>
    <col min="10" max="10" width="1.53333333333333" style="49" customWidth="1"/>
    <col min="11" max="12" width="9.76666666666667" style="49" customWidth="1"/>
    <col min="13" max="16384" width="10" style="49"/>
  </cols>
  <sheetData>
    <row r="1" ht="25" customHeight="1" spans="1:10">
      <c r="A1" s="50"/>
      <c r="B1" s="2" t="s">
        <v>197</v>
      </c>
      <c r="C1" s="2"/>
      <c r="D1" s="2"/>
      <c r="E1" s="51"/>
      <c r="F1" s="51"/>
      <c r="G1" s="52" t="s">
        <v>198</v>
      </c>
      <c r="H1" s="52"/>
      <c r="I1" s="52"/>
      <c r="J1" s="53"/>
    </row>
    <row r="2" ht="22.8" customHeight="1" spans="1:10">
      <c r="A2" s="50"/>
      <c r="B2" s="54" t="s">
        <v>199</v>
      </c>
      <c r="C2" s="54"/>
      <c r="D2" s="54"/>
      <c r="E2" s="54"/>
      <c r="F2" s="54"/>
      <c r="G2" s="54"/>
      <c r="H2" s="54"/>
      <c r="I2" s="54"/>
      <c r="J2" s="53" t="s">
        <v>1</v>
      </c>
    </row>
    <row r="3" ht="19.55" customHeight="1" spans="1:10">
      <c r="A3" s="55"/>
      <c r="B3" s="56" t="s">
        <v>3</v>
      </c>
      <c r="C3" s="56"/>
      <c r="D3" s="56"/>
      <c r="E3" s="56"/>
      <c r="F3" s="56"/>
      <c r="G3" s="55"/>
      <c r="I3" s="72" t="s">
        <v>4</v>
      </c>
      <c r="J3" s="58"/>
    </row>
    <row r="4" ht="24.4" customHeight="1" spans="1:10">
      <c r="A4" s="51"/>
      <c r="B4" s="29" t="s">
        <v>7</v>
      </c>
      <c r="C4" s="29"/>
      <c r="D4" s="29"/>
      <c r="E4" s="29"/>
      <c r="F4" s="29"/>
      <c r="G4" s="29" t="s">
        <v>58</v>
      </c>
      <c r="H4" s="44" t="s">
        <v>200</v>
      </c>
      <c r="I4" s="44" t="s">
        <v>147</v>
      </c>
      <c r="J4" s="51"/>
    </row>
    <row r="5" ht="24.4" customHeight="1" spans="1:10">
      <c r="A5" s="51"/>
      <c r="B5" s="29" t="s">
        <v>87</v>
      </c>
      <c r="C5" s="29"/>
      <c r="D5" s="29"/>
      <c r="E5" s="29" t="s">
        <v>69</v>
      </c>
      <c r="F5" s="29" t="s">
        <v>70</v>
      </c>
      <c r="G5" s="29"/>
      <c r="H5" s="44"/>
      <c r="I5" s="44"/>
      <c r="J5" s="51"/>
    </row>
    <row r="6" ht="24.4" customHeight="1" spans="1:10">
      <c r="A6" s="59"/>
      <c r="B6" s="29" t="s">
        <v>88</v>
      </c>
      <c r="C6" s="29" t="s">
        <v>89</v>
      </c>
      <c r="D6" s="29" t="s">
        <v>90</v>
      </c>
      <c r="E6" s="29"/>
      <c r="F6" s="29"/>
      <c r="G6" s="29"/>
      <c r="H6" s="44"/>
      <c r="I6" s="44"/>
      <c r="J6" s="61"/>
    </row>
    <row r="7" ht="22.8" customHeight="1" spans="1:10">
      <c r="A7" s="62"/>
      <c r="B7" s="29"/>
      <c r="C7" s="29"/>
      <c r="D7" s="29"/>
      <c r="E7" s="29"/>
      <c r="F7" s="29" t="s">
        <v>71</v>
      </c>
      <c r="G7" s="32"/>
      <c r="H7" s="32"/>
      <c r="I7" s="32"/>
      <c r="J7" s="64"/>
    </row>
    <row r="8" ht="22.8" customHeight="1" spans="1:10">
      <c r="A8" s="62"/>
      <c r="B8" s="45" t="s">
        <v>91</v>
      </c>
      <c r="C8" s="45" t="s">
        <v>92</v>
      </c>
      <c r="D8" s="45" t="s">
        <v>93</v>
      </c>
      <c r="E8" s="45" t="s">
        <v>72</v>
      </c>
      <c r="F8" s="45" t="s">
        <v>73</v>
      </c>
      <c r="G8" s="78">
        <f>SUM(G9:G15)</f>
        <v>942.336444</v>
      </c>
      <c r="H8" s="78">
        <f>SUM(H9:H15)</f>
        <v>942.336444</v>
      </c>
      <c r="I8" s="32"/>
      <c r="J8" s="64"/>
    </row>
    <row r="9" ht="22.8" customHeight="1" spans="1:10">
      <c r="A9" s="62"/>
      <c r="B9" s="45" t="s">
        <v>91</v>
      </c>
      <c r="C9" s="45" t="s">
        <v>92</v>
      </c>
      <c r="D9" s="45" t="s">
        <v>94</v>
      </c>
      <c r="E9" s="45" t="s">
        <v>72</v>
      </c>
      <c r="F9" s="45" t="s">
        <v>74</v>
      </c>
      <c r="G9" s="78">
        <v>183.847312</v>
      </c>
      <c r="H9" s="78">
        <v>183.847312</v>
      </c>
      <c r="I9" s="32"/>
      <c r="J9" s="64"/>
    </row>
    <row r="10" ht="22.8" customHeight="1" spans="1:10">
      <c r="A10" s="62"/>
      <c r="B10" s="45" t="s">
        <v>95</v>
      </c>
      <c r="C10" s="45" t="s">
        <v>96</v>
      </c>
      <c r="D10" s="45" t="s">
        <v>93</v>
      </c>
      <c r="E10" s="45" t="s">
        <v>72</v>
      </c>
      <c r="F10" s="45" t="s">
        <v>75</v>
      </c>
      <c r="G10" s="78">
        <v>722.75</v>
      </c>
      <c r="H10" s="78">
        <v>722.75</v>
      </c>
      <c r="I10" s="32"/>
      <c r="J10" s="64"/>
    </row>
    <row r="11" ht="22.8" customHeight="1" spans="1:10">
      <c r="A11" s="62"/>
      <c r="B11" s="45" t="s">
        <v>95</v>
      </c>
      <c r="C11" s="45" t="s">
        <v>96</v>
      </c>
      <c r="D11" s="45" t="s">
        <v>96</v>
      </c>
      <c r="E11" s="45" t="s">
        <v>72</v>
      </c>
      <c r="F11" s="45" t="s">
        <v>76</v>
      </c>
      <c r="G11" s="78">
        <v>0.42</v>
      </c>
      <c r="H11" s="78">
        <v>0.42</v>
      </c>
      <c r="I11" s="32"/>
      <c r="J11" s="64"/>
    </row>
    <row r="12" ht="22.8" customHeight="1" spans="1:10">
      <c r="A12" s="62"/>
      <c r="B12" s="45" t="s">
        <v>95</v>
      </c>
      <c r="C12" s="45" t="s">
        <v>94</v>
      </c>
      <c r="D12" s="45" t="s">
        <v>94</v>
      </c>
      <c r="E12" s="45" t="s">
        <v>72</v>
      </c>
      <c r="F12" s="45" t="s">
        <v>77</v>
      </c>
      <c r="G12" s="78">
        <v>14.838702</v>
      </c>
      <c r="H12" s="78">
        <v>14.838702</v>
      </c>
      <c r="I12" s="32"/>
      <c r="J12" s="64"/>
    </row>
    <row r="13" ht="22.8" customHeight="1" spans="1:10">
      <c r="A13" s="62"/>
      <c r="B13" s="45" t="s">
        <v>97</v>
      </c>
      <c r="C13" s="45" t="s">
        <v>98</v>
      </c>
      <c r="D13" s="45" t="s">
        <v>93</v>
      </c>
      <c r="E13" s="45" t="s">
        <v>72</v>
      </c>
      <c r="F13" s="45" t="s">
        <v>78</v>
      </c>
      <c r="G13" s="78">
        <v>1.380087</v>
      </c>
      <c r="H13" s="78">
        <v>1.380087</v>
      </c>
      <c r="I13" s="32"/>
      <c r="J13" s="64"/>
    </row>
    <row r="14" ht="22.8" customHeight="1" spans="1:10">
      <c r="A14" s="62"/>
      <c r="B14" s="45" t="s">
        <v>99</v>
      </c>
      <c r="C14" s="45" t="s">
        <v>100</v>
      </c>
      <c r="D14" s="45" t="s">
        <v>93</v>
      </c>
      <c r="E14" s="45" t="s">
        <v>72</v>
      </c>
      <c r="F14" s="45" t="s">
        <v>79</v>
      </c>
      <c r="G14" s="78">
        <v>7.971317</v>
      </c>
      <c r="H14" s="78">
        <v>7.971317</v>
      </c>
      <c r="I14" s="32"/>
      <c r="J14" s="64"/>
    </row>
    <row r="15" ht="22.8" customHeight="1" spans="1:10">
      <c r="A15" s="62"/>
      <c r="B15" s="29"/>
      <c r="C15" s="29"/>
      <c r="D15" s="29"/>
      <c r="E15" s="29"/>
      <c r="F15" s="29"/>
      <c r="G15" s="78">
        <v>11.129026</v>
      </c>
      <c r="H15" s="78">
        <v>11.129026</v>
      </c>
      <c r="I15" s="32"/>
      <c r="J15" s="64"/>
    </row>
    <row r="16" ht="22.8" customHeight="1" spans="1:10">
      <c r="A16" s="62"/>
      <c r="B16" s="29"/>
      <c r="C16" s="29"/>
      <c r="D16" s="29"/>
      <c r="E16" s="29"/>
      <c r="F16" s="29"/>
      <c r="G16" s="32"/>
      <c r="H16" s="32"/>
      <c r="I16" s="32"/>
      <c r="J16" s="64"/>
    </row>
    <row r="17" ht="22.8" customHeight="1" spans="1:10">
      <c r="A17" s="62"/>
      <c r="B17" s="29"/>
      <c r="C17" s="29"/>
      <c r="D17" s="29"/>
      <c r="E17" s="29"/>
      <c r="F17" s="29"/>
      <c r="G17" s="32"/>
      <c r="H17" s="32"/>
      <c r="I17" s="32"/>
      <c r="J17" s="64"/>
    </row>
    <row r="18" ht="9.75" customHeight="1" spans="1:10">
      <c r="A18" s="66"/>
      <c r="B18" s="67"/>
      <c r="C18" s="67"/>
      <c r="D18" s="67"/>
      <c r="E18" s="67"/>
      <c r="F18" s="66"/>
      <c r="G18" s="66"/>
      <c r="H18" s="66"/>
      <c r="I18" s="66"/>
      <c r="J18" s="68"/>
    </row>
  </sheetData>
  <mergeCells count="10">
    <mergeCell ref="G1:I1"/>
    <mergeCell ref="B2:I2"/>
    <mergeCell ref="B3:F3"/>
    <mergeCell ref="B4:F4"/>
    <mergeCell ref="B5:D5"/>
    <mergeCell ref="E5:E6"/>
    <mergeCell ref="F5:F6"/>
    <mergeCell ref="G4:G6"/>
    <mergeCell ref="H4:H6"/>
    <mergeCell ref="I4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workbookViewId="0">
      <pane ySplit="6" topLeftCell="A7" activePane="bottomLeft" state="frozen"/>
      <selection/>
      <selection pane="bottomLeft" activeCell="G7" sqref="G7:H7"/>
    </sheetView>
  </sheetViews>
  <sheetFormatPr defaultColWidth="10" defaultRowHeight="13.5"/>
  <cols>
    <col min="1" max="1" width="1.53333333333333" style="49" customWidth="1"/>
    <col min="2" max="3" width="6.15833333333333" style="49" customWidth="1"/>
    <col min="4" max="4" width="24.375" style="49" customWidth="1"/>
    <col min="5" max="5" width="41.025" style="49" customWidth="1"/>
    <col min="6" max="8" width="17.375" style="49" customWidth="1"/>
    <col min="9" max="9" width="1.53333333333333" style="49" customWidth="1"/>
    <col min="10" max="10" width="9.76666666666667" style="49" customWidth="1"/>
    <col min="11" max="16384" width="10" style="49"/>
  </cols>
  <sheetData>
    <row r="1" ht="25" customHeight="1" spans="1:9">
      <c r="A1" s="69"/>
      <c r="B1" s="2" t="s">
        <v>201</v>
      </c>
      <c r="C1" s="2"/>
      <c r="D1" s="70"/>
      <c r="E1" s="70"/>
      <c r="F1" s="50"/>
      <c r="G1" s="50"/>
      <c r="H1" s="71" t="s">
        <v>202</v>
      </c>
      <c r="I1" s="76"/>
    </row>
    <row r="2" ht="22.8" customHeight="1" spans="1:9">
      <c r="A2" s="50"/>
      <c r="B2" s="54" t="s">
        <v>203</v>
      </c>
      <c r="C2" s="54"/>
      <c r="D2" s="54"/>
      <c r="E2" s="54"/>
      <c r="F2" s="54"/>
      <c r="G2" s="54"/>
      <c r="H2" s="54"/>
      <c r="I2" s="76"/>
    </row>
    <row r="3" ht="19.55" customHeight="1" spans="1:9">
      <c r="A3" s="55"/>
      <c r="B3" s="56" t="s">
        <v>3</v>
      </c>
      <c r="C3" s="56"/>
      <c r="D3" s="56"/>
      <c r="E3" s="56"/>
      <c r="G3" s="55"/>
      <c r="H3" s="72" t="s">
        <v>4</v>
      </c>
      <c r="I3" s="76"/>
    </row>
    <row r="4" ht="24.4" customHeight="1" spans="1:9">
      <c r="A4" s="53"/>
      <c r="B4" s="29" t="s">
        <v>7</v>
      </c>
      <c r="C4" s="29"/>
      <c r="D4" s="29"/>
      <c r="E4" s="29"/>
      <c r="F4" s="29" t="s">
        <v>83</v>
      </c>
      <c r="G4" s="29"/>
      <c r="H4" s="29"/>
      <c r="I4" s="76"/>
    </row>
    <row r="5" ht="24.4" customHeight="1" spans="1:9">
      <c r="A5" s="53"/>
      <c r="B5" s="29" t="s">
        <v>87</v>
      </c>
      <c r="C5" s="29"/>
      <c r="D5" s="29" t="s">
        <v>69</v>
      </c>
      <c r="E5" s="29" t="s">
        <v>70</v>
      </c>
      <c r="F5" s="29" t="s">
        <v>58</v>
      </c>
      <c r="G5" s="29" t="s">
        <v>204</v>
      </c>
      <c r="H5" s="29" t="s">
        <v>205</v>
      </c>
      <c r="I5" s="76"/>
    </row>
    <row r="6" ht="24.4" customHeight="1" spans="1:9">
      <c r="A6" s="51"/>
      <c r="B6" s="29" t="s">
        <v>88</v>
      </c>
      <c r="C6" s="29" t="s">
        <v>89</v>
      </c>
      <c r="D6" s="29"/>
      <c r="E6" s="29"/>
      <c r="F6" s="29"/>
      <c r="G6" s="29"/>
      <c r="H6" s="29"/>
      <c r="I6" s="76"/>
    </row>
    <row r="7" ht="22.8" customHeight="1" spans="1:9">
      <c r="A7" s="53"/>
      <c r="B7" s="29"/>
      <c r="C7" s="29"/>
      <c r="D7" s="29"/>
      <c r="E7" s="29" t="s">
        <v>71</v>
      </c>
      <c r="F7" s="73">
        <f t="shared" ref="F7:H7" si="0">F8+F20+F30+F33</f>
        <v>219.586444</v>
      </c>
      <c r="G7" s="74">
        <f t="shared" si="0"/>
        <v>125.122732</v>
      </c>
      <c r="H7" s="46">
        <f t="shared" si="0"/>
        <v>94.463712</v>
      </c>
      <c r="I7" s="76"/>
    </row>
    <row r="8" ht="22.8" customHeight="1" spans="1:9">
      <c r="A8" s="53"/>
      <c r="B8" s="45"/>
      <c r="C8" s="45"/>
      <c r="D8" s="45" t="s">
        <v>206</v>
      </c>
      <c r="E8" s="75" t="s">
        <v>207</v>
      </c>
      <c r="F8" s="73">
        <f>SUM(F9:F19)</f>
        <v>124.798732</v>
      </c>
      <c r="G8" s="74">
        <f>SUM(G9:G19)</f>
        <v>124.798732</v>
      </c>
      <c r="H8" s="46"/>
      <c r="I8" s="76"/>
    </row>
    <row r="9" ht="22.8" customHeight="1" spans="1:9">
      <c r="A9" s="53"/>
      <c r="B9" s="45" t="s">
        <v>208</v>
      </c>
      <c r="C9" s="45" t="s">
        <v>209</v>
      </c>
      <c r="D9" s="45" t="s">
        <v>72</v>
      </c>
      <c r="E9" s="75" t="s">
        <v>210</v>
      </c>
      <c r="F9" s="73">
        <v>48.2856</v>
      </c>
      <c r="G9" s="74">
        <v>48.2856</v>
      </c>
      <c r="H9" s="46"/>
      <c r="I9" s="76"/>
    </row>
    <row r="10" ht="22.8" customHeight="1" spans="1:9">
      <c r="A10" s="53"/>
      <c r="B10" s="45" t="s">
        <v>208</v>
      </c>
      <c r="C10" s="45" t="s">
        <v>211</v>
      </c>
      <c r="D10" s="45" t="s">
        <v>72</v>
      </c>
      <c r="E10" s="75" t="s">
        <v>212</v>
      </c>
      <c r="F10" s="73">
        <v>20.5536</v>
      </c>
      <c r="G10" s="74">
        <v>20.5536</v>
      </c>
      <c r="H10" s="46"/>
      <c r="I10" s="76"/>
    </row>
    <row r="11" ht="22.8" customHeight="1" spans="1:9">
      <c r="A11" s="53"/>
      <c r="B11" s="45" t="s">
        <v>208</v>
      </c>
      <c r="C11" s="45" t="s">
        <v>213</v>
      </c>
      <c r="D11" s="45" t="s">
        <v>72</v>
      </c>
      <c r="E11" s="75" t="s">
        <v>214</v>
      </c>
      <c r="F11" s="73">
        <v>2.0284</v>
      </c>
      <c r="G11" s="74">
        <v>2.0284</v>
      </c>
      <c r="H11" s="46"/>
      <c r="I11" s="76"/>
    </row>
    <row r="12" ht="22.8" customHeight="1" spans="1:9">
      <c r="A12" s="53"/>
      <c r="B12" s="45" t="s">
        <v>208</v>
      </c>
      <c r="C12" s="45" t="s">
        <v>215</v>
      </c>
      <c r="D12" s="45" t="s">
        <v>72</v>
      </c>
      <c r="E12" s="75" t="s">
        <v>216</v>
      </c>
      <c r="F12" s="73">
        <v>15.312</v>
      </c>
      <c r="G12" s="74">
        <v>15.312</v>
      </c>
      <c r="H12" s="46"/>
      <c r="I12" s="76"/>
    </row>
    <row r="13" ht="22.8" customHeight="1" spans="1:9">
      <c r="A13" s="53"/>
      <c r="B13" s="45" t="s">
        <v>208</v>
      </c>
      <c r="C13" s="45" t="s">
        <v>217</v>
      </c>
      <c r="D13" s="45" t="s">
        <v>72</v>
      </c>
      <c r="E13" s="75" t="s">
        <v>218</v>
      </c>
      <c r="F13" s="73">
        <v>14.838702</v>
      </c>
      <c r="G13" s="74">
        <v>14.838702</v>
      </c>
      <c r="H13" s="46"/>
      <c r="I13" s="76"/>
    </row>
    <row r="14" ht="22.8" customHeight="1" spans="1:9">
      <c r="A14" s="53"/>
      <c r="B14" s="45" t="s">
        <v>208</v>
      </c>
      <c r="C14" s="45" t="s">
        <v>219</v>
      </c>
      <c r="D14" s="45" t="s">
        <v>72</v>
      </c>
      <c r="E14" s="75" t="s">
        <v>220</v>
      </c>
      <c r="F14" s="73">
        <v>7.971317</v>
      </c>
      <c r="G14" s="74">
        <v>7.971317</v>
      </c>
      <c r="H14" s="46"/>
      <c r="I14" s="76"/>
    </row>
    <row r="15" ht="22.8" customHeight="1" spans="1:9">
      <c r="A15" s="53"/>
      <c r="B15" s="45" t="s">
        <v>208</v>
      </c>
      <c r="C15" s="45" t="s">
        <v>221</v>
      </c>
      <c r="D15" s="45" t="s">
        <v>72</v>
      </c>
      <c r="E15" s="75" t="s">
        <v>222</v>
      </c>
      <c r="F15" s="73">
        <v>0.956553</v>
      </c>
      <c r="G15" s="74">
        <v>0.956553</v>
      </c>
      <c r="H15" s="46"/>
      <c r="I15" s="76"/>
    </row>
    <row r="16" ht="9.75" customHeight="1" spans="1:9">
      <c r="A16" s="66"/>
      <c r="B16" s="45" t="s">
        <v>208</v>
      </c>
      <c r="C16" s="45" t="s">
        <v>221</v>
      </c>
      <c r="D16" s="45" t="s">
        <v>72</v>
      </c>
      <c r="E16" s="75" t="s">
        <v>222</v>
      </c>
      <c r="F16" s="73">
        <v>0.279867</v>
      </c>
      <c r="G16" s="74">
        <v>0.279867</v>
      </c>
      <c r="H16" s="46"/>
      <c r="I16" s="77"/>
    </row>
    <row r="17" spans="2:8">
      <c r="B17" s="45" t="s">
        <v>208</v>
      </c>
      <c r="C17" s="45" t="s">
        <v>221</v>
      </c>
      <c r="D17" s="45" t="s">
        <v>72</v>
      </c>
      <c r="E17" s="75" t="s">
        <v>222</v>
      </c>
      <c r="F17" s="73">
        <v>0.143667</v>
      </c>
      <c r="G17" s="74">
        <v>0.143667</v>
      </c>
      <c r="H17" s="46"/>
    </row>
    <row r="18" spans="2:8">
      <c r="B18" s="45" t="s">
        <v>208</v>
      </c>
      <c r="C18" s="45" t="s">
        <v>223</v>
      </c>
      <c r="D18" s="45" t="s">
        <v>72</v>
      </c>
      <c r="E18" s="75" t="s">
        <v>79</v>
      </c>
      <c r="F18" s="73">
        <v>11.129026</v>
      </c>
      <c r="G18" s="74">
        <v>11.129026</v>
      </c>
      <c r="H18" s="46"/>
    </row>
    <row r="19" spans="2:8">
      <c r="B19" s="45" t="s">
        <v>208</v>
      </c>
      <c r="C19" s="45" t="s">
        <v>224</v>
      </c>
      <c r="D19" s="45" t="s">
        <v>72</v>
      </c>
      <c r="E19" s="75" t="s">
        <v>164</v>
      </c>
      <c r="F19" s="73">
        <v>3.3</v>
      </c>
      <c r="G19" s="74">
        <v>3.3</v>
      </c>
      <c r="H19" s="46"/>
    </row>
    <row r="20" spans="2:8">
      <c r="B20" s="45"/>
      <c r="C20" s="45"/>
      <c r="D20" s="45" t="s">
        <v>225</v>
      </c>
      <c r="E20" s="75" t="s">
        <v>226</v>
      </c>
      <c r="F20" s="73">
        <f>SUM(F21:F29)</f>
        <v>88.463712</v>
      </c>
      <c r="G20" s="74"/>
      <c r="H20" s="46">
        <f>SUM(H21:H29)</f>
        <v>88.463712</v>
      </c>
    </row>
    <row r="21" spans="2:8">
      <c r="B21" s="45" t="s">
        <v>227</v>
      </c>
      <c r="C21" s="45" t="s">
        <v>228</v>
      </c>
      <c r="D21" s="45" t="s">
        <v>72</v>
      </c>
      <c r="E21" s="75" t="s">
        <v>229</v>
      </c>
      <c r="F21" s="73">
        <v>46.4</v>
      </c>
      <c r="G21" s="74"/>
      <c r="H21" s="46">
        <v>46.4</v>
      </c>
    </row>
    <row r="22" spans="2:8">
      <c r="B22" s="45" t="s">
        <v>227</v>
      </c>
      <c r="C22" s="45" t="s">
        <v>230</v>
      </c>
      <c r="D22" s="45" t="s">
        <v>72</v>
      </c>
      <c r="E22" s="75" t="s">
        <v>231</v>
      </c>
      <c r="F22" s="73">
        <v>28.35</v>
      </c>
      <c r="G22" s="74"/>
      <c r="H22" s="46">
        <v>28.35</v>
      </c>
    </row>
    <row r="23" spans="2:8">
      <c r="B23" s="45" t="s">
        <v>227</v>
      </c>
      <c r="C23" s="45" t="s">
        <v>232</v>
      </c>
      <c r="D23" s="45" t="s">
        <v>72</v>
      </c>
      <c r="E23" s="75" t="s">
        <v>233</v>
      </c>
      <c r="F23" s="73">
        <v>1.8</v>
      </c>
      <c r="G23" s="74"/>
      <c r="H23" s="46">
        <v>1.8</v>
      </c>
    </row>
    <row r="24" spans="2:8">
      <c r="B24" s="45" t="s">
        <v>227</v>
      </c>
      <c r="C24" s="45" t="s">
        <v>234</v>
      </c>
      <c r="D24" s="45" t="s">
        <v>72</v>
      </c>
      <c r="E24" s="75" t="s">
        <v>235</v>
      </c>
      <c r="F24" s="73">
        <v>2</v>
      </c>
      <c r="G24" s="74"/>
      <c r="H24" s="46">
        <v>2</v>
      </c>
    </row>
    <row r="25" spans="2:8">
      <c r="B25" s="45" t="s">
        <v>227</v>
      </c>
      <c r="C25" s="45" t="s">
        <v>236</v>
      </c>
      <c r="D25" s="45" t="s">
        <v>72</v>
      </c>
      <c r="E25" s="75" t="s">
        <v>171</v>
      </c>
      <c r="F25" s="73">
        <v>1</v>
      </c>
      <c r="G25" s="74"/>
      <c r="H25" s="46">
        <v>1</v>
      </c>
    </row>
    <row r="26" spans="2:8">
      <c r="B26" s="45" t="s">
        <v>227</v>
      </c>
      <c r="C26" s="45" t="s">
        <v>237</v>
      </c>
      <c r="D26" s="45" t="s">
        <v>72</v>
      </c>
      <c r="E26" s="75" t="s">
        <v>177</v>
      </c>
      <c r="F26" s="73">
        <v>1.9</v>
      </c>
      <c r="G26" s="74"/>
      <c r="H26" s="46">
        <v>1.9</v>
      </c>
    </row>
    <row r="27" spans="2:8">
      <c r="B27" s="45" t="s">
        <v>227</v>
      </c>
      <c r="C27" s="45" t="s">
        <v>238</v>
      </c>
      <c r="D27" s="45" t="s">
        <v>72</v>
      </c>
      <c r="E27" s="75" t="s">
        <v>239</v>
      </c>
      <c r="F27" s="73">
        <v>0.965712</v>
      </c>
      <c r="G27" s="74"/>
      <c r="H27" s="46">
        <v>0.965712</v>
      </c>
    </row>
    <row r="28" spans="2:8">
      <c r="B28" s="45" t="s">
        <v>227</v>
      </c>
      <c r="C28" s="45" t="s">
        <v>240</v>
      </c>
      <c r="D28" s="45" t="s">
        <v>72</v>
      </c>
      <c r="E28" s="75" t="s">
        <v>241</v>
      </c>
      <c r="F28" s="73">
        <v>5.928</v>
      </c>
      <c r="G28" s="74"/>
      <c r="H28" s="46">
        <v>5.928</v>
      </c>
    </row>
    <row r="29" spans="2:8">
      <c r="B29" s="45" t="s">
        <v>227</v>
      </c>
      <c r="C29" s="45" t="s">
        <v>242</v>
      </c>
      <c r="D29" s="45" t="s">
        <v>72</v>
      </c>
      <c r="E29" s="75" t="s">
        <v>181</v>
      </c>
      <c r="F29" s="73">
        <v>0.12</v>
      </c>
      <c r="G29" s="74"/>
      <c r="H29" s="46">
        <v>0.12</v>
      </c>
    </row>
    <row r="30" spans="2:8">
      <c r="B30" s="45"/>
      <c r="C30" s="45"/>
      <c r="D30" s="45" t="s">
        <v>243</v>
      </c>
      <c r="E30" s="75" t="s">
        <v>244</v>
      </c>
      <c r="F30" s="73">
        <f>SUM(F31:F32)</f>
        <v>0.324</v>
      </c>
      <c r="G30" s="74">
        <f>SUM(G31:G32)</f>
        <v>0.324</v>
      </c>
      <c r="H30" s="46"/>
    </row>
    <row r="31" spans="2:8">
      <c r="B31" s="45" t="s">
        <v>245</v>
      </c>
      <c r="C31" s="45" t="s">
        <v>246</v>
      </c>
      <c r="D31" s="45" t="s">
        <v>72</v>
      </c>
      <c r="E31" s="75" t="s">
        <v>247</v>
      </c>
      <c r="F31" s="73">
        <v>0.3</v>
      </c>
      <c r="G31" s="74">
        <v>0.3</v>
      </c>
      <c r="H31" s="46"/>
    </row>
    <row r="32" spans="2:8">
      <c r="B32" s="45" t="s">
        <v>245</v>
      </c>
      <c r="C32" s="45" t="s">
        <v>248</v>
      </c>
      <c r="D32" s="45" t="s">
        <v>72</v>
      </c>
      <c r="E32" s="75" t="s">
        <v>249</v>
      </c>
      <c r="F32" s="73">
        <v>0.024</v>
      </c>
      <c r="G32" s="74">
        <v>0.024</v>
      </c>
      <c r="H32" s="46"/>
    </row>
    <row r="33" spans="2:8">
      <c r="B33" s="45"/>
      <c r="C33" s="45"/>
      <c r="D33" s="45" t="s">
        <v>250</v>
      </c>
      <c r="E33" s="75" t="s">
        <v>251</v>
      </c>
      <c r="F33" s="73">
        <f>F34</f>
        <v>6</v>
      </c>
      <c r="G33" s="74"/>
      <c r="H33" s="46">
        <f>H34</f>
        <v>6</v>
      </c>
    </row>
    <row r="34" spans="2:8">
      <c r="B34" s="45" t="s">
        <v>252</v>
      </c>
      <c r="C34" s="45" t="s">
        <v>253</v>
      </c>
      <c r="D34" s="45" t="s">
        <v>72</v>
      </c>
      <c r="E34" s="75" t="s">
        <v>254</v>
      </c>
      <c r="F34" s="73">
        <v>6</v>
      </c>
      <c r="G34" s="74"/>
      <c r="H34" s="46">
        <v>6</v>
      </c>
    </row>
  </sheetData>
  <mergeCells count="10">
    <mergeCell ref="B2:H2"/>
    <mergeCell ref="B3:E3"/>
    <mergeCell ref="B4:E4"/>
    <mergeCell ref="F4:H4"/>
    <mergeCell ref="B5:C5"/>
    <mergeCell ref="D5:D6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9"/>
  <sheetViews>
    <sheetView workbookViewId="0">
      <pane ySplit="5" topLeftCell="A6" activePane="bottomLeft" state="frozen"/>
      <selection/>
      <selection pane="bottomLeft" activeCell="G6" sqref="G6:G15"/>
    </sheetView>
  </sheetViews>
  <sheetFormatPr defaultColWidth="10" defaultRowHeight="13.5" outlineLevelCol="7"/>
  <cols>
    <col min="1" max="1" width="1.53333333333333" style="49" customWidth="1"/>
    <col min="2" max="4" width="6.625" style="49" customWidth="1"/>
    <col min="5" max="5" width="26.625" style="49" customWidth="1"/>
    <col min="6" max="6" width="48.625" style="49" customWidth="1"/>
    <col min="7" max="7" width="26.625" style="49" customWidth="1"/>
    <col min="8" max="8" width="1.53333333333333" style="49" customWidth="1"/>
    <col min="9" max="10" width="9.76666666666667" style="49" customWidth="1"/>
    <col min="11" max="16384" width="10" style="49"/>
  </cols>
  <sheetData>
    <row r="1" ht="25" customHeight="1" spans="1:8">
      <c r="A1" s="50"/>
      <c r="B1" s="2" t="s">
        <v>255</v>
      </c>
      <c r="C1" s="2"/>
      <c r="D1" s="2"/>
      <c r="E1" s="51"/>
      <c r="F1" s="51"/>
      <c r="G1" s="52" t="s">
        <v>256</v>
      </c>
      <c r="H1" s="53"/>
    </row>
    <row r="2" ht="22.8" customHeight="1" spans="1:8">
      <c r="A2" s="50"/>
      <c r="B2" s="54" t="s">
        <v>257</v>
      </c>
      <c r="C2" s="54"/>
      <c r="D2" s="54"/>
      <c r="E2" s="54"/>
      <c r="F2" s="54"/>
      <c r="G2" s="54"/>
      <c r="H2" s="53" t="s">
        <v>1</v>
      </c>
    </row>
    <row r="3" ht="19.55" customHeight="1" spans="1:8">
      <c r="A3" s="55"/>
      <c r="B3" s="56" t="s">
        <v>3</v>
      </c>
      <c r="C3" s="56"/>
      <c r="D3" s="56"/>
      <c r="E3" s="56"/>
      <c r="F3" s="56"/>
      <c r="G3" s="57" t="s">
        <v>4</v>
      </c>
      <c r="H3" s="58"/>
    </row>
    <row r="4" ht="24.4" customHeight="1" spans="1:8">
      <c r="A4" s="59"/>
      <c r="B4" s="29" t="s">
        <v>87</v>
      </c>
      <c r="C4" s="29"/>
      <c r="D4" s="29"/>
      <c r="E4" s="29" t="s">
        <v>69</v>
      </c>
      <c r="F4" s="29" t="s">
        <v>70</v>
      </c>
      <c r="G4" s="29" t="s">
        <v>258</v>
      </c>
      <c r="H4" s="60"/>
    </row>
    <row r="5" ht="24.4" customHeight="1" spans="1:8">
      <c r="A5" s="59"/>
      <c r="B5" s="29" t="s">
        <v>88</v>
      </c>
      <c r="C5" s="29" t="s">
        <v>89</v>
      </c>
      <c r="D5" s="29" t="s">
        <v>90</v>
      </c>
      <c r="E5" s="29"/>
      <c r="F5" s="29"/>
      <c r="G5" s="29"/>
      <c r="H5" s="61"/>
    </row>
    <row r="6" ht="22.8" customHeight="1" spans="1:8">
      <c r="A6" s="62"/>
      <c r="B6" s="29"/>
      <c r="C6" s="29"/>
      <c r="D6" s="29"/>
      <c r="E6" s="29"/>
      <c r="F6" s="29" t="s">
        <v>71</v>
      </c>
      <c r="G6" s="63">
        <f>SUM(G7:G15)</f>
        <v>722.75</v>
      </c>
      <c r="H6" s="64"/>
    </row>
    <row r="7" ht="22.8" customHeight="1" spans="1:8">
      <c r="A7" s="62"/>
      <c r="B7" s="45" t="s">
        <v>91</v>
      </c>
      <c r="C7" s="45" t="s">
        <v>92</v>
      </c>
      <c r="D7" s="45" t="s">
        <v>94</v>
      </c>
      <c r="E7" s="45" t="s">
        <v>72</v>
      </c>
      <c r="F7" s="45" t="s">
        <v>259</v>
      </c>
      <c r="G7" s="63">
        <v>156.6</v>
      </c>
      <c r="H7" s="64"/>
    </row>
    <row r="8" ht="22.8" customHeight="1" spans="1:8">
      <c r="A8" s="62"/>
      <c r="B8" s="45" t="s">
        <v>91</v>
      </c>
      <c r="C8" s="45" t="s">
        <v>92</v>
      </c>
      <c r="D8" s="45" t="s">
        <v>94</v>
      </c>
      <c r="E8" s="45" t="s">
        <v>72</v>
      </c>
      <c r="F8" s="45" t="s">
        <v>260</v>
      </c>
      <c r="G8" s="65">
        <v>0.9</v>
      </c>
      <c r="H8" s="64"/>
    </row>
    <row r="9" ht="22.8" customHeight="1" spans="1:8">
      <c r="A9" s="62"/>
      <c r="B9" s="45" t="s">
        <v>91</v>
      </c>
      <c r="C9" s="45" t="s">
        <v>92</v>
      </c>
      <c r="D9" s="45" t="s">
        <v>94</v>
      </c>
      <c r="E9" s="45" t="s">
        <v>72</v>
      </c>
      <c r="F9" s="45" t="s">
        <v>261</v>
      </c>
      <c r="G9" s="65">
        <v>160</v>
      </c>
      <c r="H9" s="64"/>
    </row>
    <row r="10" ht="22.8" customHeight="1" spans="1:8">
      <c r="A10" s="62"/>
      <c r="B10" s="45" t="s">
        <v>91</v>
      </c>
      <c r="C10" s="45" t="s">
        <v>92</v>
      </c>
      <c r="D10" s="45" t="s">
        <v>94</v>
      </c>
      <c r="E10" s="45" t="s">
        <v>72</v>
      </c>
      <c r="F10" s="45" t="s">
        <v>262</v>
      </c>
      <c r="G10" s="65">
        <v>12.75</v>
      </c>
      <c r="H10" s="64"/>
    </row>
    <row r="11" ht="22.8" customHeight="1" spans="1:8">
      <c r="A11" s="62"/>
      <c r="B11" s="45" t="s">
        <v>91</v>
      </c>
      <c r="C11" s="45" t="s">
        <v>92</v>
      </c>
      <c r="D11" s="45" t="s">
        <v>94</v>
      </c>
      <c r="E11" s="45" t="s">
        <v>72</v>
      </c>
      <c r="F11" s="45" t="s">
        <v>263</v>
      </c>
      <c r="G11" s="65">
        <v>20</v>
      </c>
      <c r="H11" s="64"/>
    </row>
    <row r="12" ht="22.8" customHeight="1" spans="1:8">
      <c r="A12" s="62"/>
      <c r="B12" s="45" t="s">
        <v>91</v>
      </c>
      <c r="C12" s="45" t="s">
        <v>92</v>
      </c>
      <c r="D12" s="45" t="s">
        <v>94</v>
      </c>
      <c r="E12" s="45" t="s">
        <v>72</v>
      </c>
      <c r="F12" s="45" t="s">
        <v>264</v>
      </c>
      <c r="G12" s="65">
        <v>12.5</v>
      </c>
      <c r="H12" s="64"/>
    </row>
    <row r="13" ht="22.8" customHeight="1" spans="1:8">
      <c r="A13" s="62"/>
      <c r="B13" s="45" t="s">
        <v>91</v>
      </c>
      <c r="C13" s="45" t="s">
        <v>92</v>
      </c>
      <c r="D13" s="45" t="s">
        <v>94</v>
      </c>
      <c r="E13" s="45" t="s">
        <v>72</v>
      </c>
      <c r="F13" s="45" t="s">
        <v>265</v>
      </c>
      <c r="G13" s="65">
        <v>340</v>
      </c>
      <c r="H13" s="64"/>
    </row>
    <row r="14" ht="22.8" customHeight="1" spans="1:8">
      <c r="A14" s="62"/>
      <c r="B14" s="45" t="s">
        <v>91</v>
      </c>
      <c r="C14" s="45" t="s">
        <v>92</v>
      </c>
      <c r="D14" s="45" t="s">
        <v>94</v>
      </c>
      <c r="E14" s="45" t="s">
        <v>72</v>
      </c>
      <c r="F14" s="45" t="s">
        <v>266</v>
      </c>
      <c r="G14" s="65">
        <v>4</v>
      </c>
      <c r="H14" s="64"/>
    </row>
    <row r="15" ht="22.8" customHeight="1" spans="1:8">
      <c r="A15" s="59"/>
      <c r="B15" s="45" t="s">
        <v>91</v>
      </c>
      <c r="C15" s="45" t="s">
        <v>92</v>
      </c>
      <c r="D15" s="45" t="s">
        <v>94</v>
      </c>
      <c r="E15" s="45" t="s">
        <v>72</v>
      </c>
      <c r="F15" s="45" t="s">
        <v>267</v>
      </c>
      <c r="G15" s="65">
        <v>16</v>
      </c>
      <c r="H15" s="60"/>
    </row>
    <row r="16" ht="22.8" customHeight="1" spans="1:8">
      <c r="A16" s="59"/>
      <c r="B16" s="33"/>
      <c r="C16" s="33"/>
      <c r="D16" s="33"/>
      <c r="E16" s="33"/>
      <c r="F16" s="33" t="s">
        <v>21</v>
      </c>
      <c r="G16" s="34"/>
      <c r="H16" s="60"/>
    </row>
    <row r="17" ht="22.8" customHeight="1" spans="1:8">
      <c r="A17" s="59"/>
      <c r="B17" s="33"/>
      <c r="C17" s="33"/>
      <c r="D17" s="33"/>
      <c r="E17" s="33"/>
      <c r="F17" s="33" t="s">
        <v>101</v>
      </c>
      <c r="G17" s="34"/>
      <c r="H17" s="61"/>
    </row>
    <row r="18" ht="22.8" customHeight="1" spans="1:8">
      <c r="A18" s="59"/>
      <c r="B18" s="33"/>
      <c r="C18" s="33"/>
      <c r="D18" s="33"/>
      <c r="E18" s="33"/>
      <c r="F18" s="33" t="s">
        <v>268</v>
      </c>
      <c r="G18" s="34"/>
      <c r="H18" s="61"/>
    </row>
    <row r="19" ht="9.75" customHeight="1" spans="1:8">
      <c r="A19" s="66"/>
      <c r="B19" s="67"/>
      <c r="C19" s="67"/>
      <c r="D19" s="67"/>
      <c r="E19" s="67"/>
      <c r="F19" s="66"/>
      <c r="G19" s="66"/>
      <c r="H19" s="68"/>
    </row>
  </sheetData>
  <mergeCells count="6">
    <mergeCell ref="B2:G2"/>
    <mergeCell ref="B3:F3"/>
    <mergeCell ref="B4:D4"/>
    <mergeCell ref="E4:E5"/>
    <mergeCell ref="F4:F5"/>
    <mergeCell ref="G4:G5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workbookViewId="0">
      <pane ySplit="6" topLeftCell="A7" activePane="bottomLeft" state="frozen"/>
      <selection/>
      <selection pane="bottomLeft" activeCell="D13" sqref="D13"/>
    </sheetView>
  </sheetViews>
  <sheetFormatPr defaultColWidth="10" defaultRowHeight="13.5"/>
  <cols>
    <col min="1" max="1" width="1.53333333333333" customWidth="1"/>
    <col min="2" max="2" width="11.875" customWidth="1"/>
    <col min="3" max="3" width="28.875" customWidth="1"/>
    <col min="4" max="9" width="14.75" customWidth="1"/>
    <col min="10" max="10" width="1.53333333333333" customWidth="1"/>
    <col min="11" max="11" width="9.76666666666667" customWidth="1"/>
  </cols>
  <sheetData>
    <row r="1" ht="25" customHeight="1" spans="1:10">
      <c r="A1" s="23"/>
      <c r="B1" s="2" t="s">
        <v>269</v>
      </c>
      <c r="C1" s="24"/>
      <c r="D1" s="25"/>
      <c r="E1" s="25"/>
      <c r="F1" s="25"/>
      <c r="G1" s="25"/>
      <c r="H1" s="25"/>
      <c r="I1" s="37" t="s">
        <v>270</v>
      </c>
      <c r="J1" s="28"/>
    </row>
    <row r="2" ht="22.8" customHeight="1" spans="1:10">
      <c r="A2" s="23"/>
      <c r="B2" s="3" t="s">
        <v>271</v>
      </c>
      <c r="C2" s="3"/>
      <c r="D2" s="3"/>
      <c r="E2" s="3"/>
      <c r="F2" s="3"/>
      <c r="G2" s="3"/>
      <c r="H2" s="3"/>
      <c r="I2" s="3"/>
      <c r="J2" s="28" t="s">
        <v>1</v>
      </c>
    </row>
    <row r="3" ht="19.55" customHeight="1" spans="1:10">
      <c r="A3" s="26"/>
      <c r="B3" s="27" t="s">
        <v>3</v>
      </c>
      <c r="C3" s="27"/>
      <c r="D3" s="38"/>
      <c r="E3" s="38"/>
      <c r="F3" s="38"/>
      <c r="G3" s="38"/>
      <c r="H3" s="38"/>
      <c r="I3" s="38" t="s">
        <v>4</v>
      </c>
      <c r="J3" s="39"/>
    </row>
    <row r="4" ht="24.4" customHeight="1" spans="1:10">
      <c r="A4" s="28"/>
      <c r="B4" s="29" t="s">
        <v>272</v>
      </c>
      <c r="C4" s="29" t="s">
        <v>70</v>
      </c>
      <c r="D4" s="29" t="s">
        <v>273</v>
      </c>
      <c r="E4" s="29"/>
      <c r="F4" s="29"/>
      <c r="G4" s="29"/>
      <c r="H4" s="29"/>
      <c r="I4" s="29"/>
      <c r="J4" s="40"/>
    </row>
    <row r="5" ht="24.4" customHeight="1" spans="1:10">
      <c r="A5" s="30"/>
      <c r="B5" s="29"/>
      <c r="C5" s="29"/>
      <c r="D5" s="29" t="s">
        <v>58</v>
      </c>
      <c r="E5" s="44" t="s">
        <v>274</v>
      </c>
      <c r="F5" s="29" t="s">
        <v>275</v>
      </c>
      <c r="G5" s="29"/>
      <c r="H5" s="29"/>
      <c r="I5" s="29" t="s">
        <v>276</v>
      </c>
      <c r="J5" s="40"/>
    </row>
    <row r="6" ht="24.4" customHeight="1" spans="1:10">
      <c r="A6" s="30"/>
      <c r="B6" s="29"/>
      <c r="C6" s="29"/>
      <c r="D6" s="29"/>
      <c r="E6" s="44"/>
      <c r="F6" s="29" t="s">
        <v>152</v>
      </c>
      <c r="G6" s="29" t="s">
        <v>277</v>
      </c>
      <c r="H6" s="29" t="s">
        <v>278</v>
      </c>
      <c r="I6" s="29"/>
      <c r="J6" s="41"/>
    </row>
    <row r="7" ht="22.8" customHeight="1" spans="1:10">
      <c r="A7" s="31"/>
      <c r="B7" s="29"/>
      <c r="C7" s="29" t="s">
        <v>71</v>
      </c>
      <c r="D7" s="32"/>
      <c r="E7" s="32"/>
      <c r="F7" s="32"/>
      <c r="G7" s="32"/>
      <c r="H7" s="32"/>
      <c r="I7" s="32"/>
      <c r="J7" s="42"/>
    </row>
    <row r="8" ht="22.8" customHeight="1" spans="1:10">
      <c r="A8" s="31"/>
      <c r="B8" s="45" t="s">
        <v>279</v>
      </c>
      <c r="C8" s="45" t="s">
        <v>280</v>
      </c>
      <c r="D8" s="46">
        <v>1.9</v>
      </c>
      <c r="E8" s="46"/>
      <c r="F8" s="47"/>
      <c r="G8" s="48"/>
      <c r="H8" s="48"/>
      <c r="I8" s="46">
        <v>1.9</v>
      </c>
      <c r="J8" s="42"/>
    </row>
    <row r="9" ht="22.8" customHeight="1" spans="1:10">
      <c r="A9" s="31"/>
      <c r="B9" s="29"/>
      <c r="C9" s="29"/>
      <c r="D9" s="32"/>
      <c r="E9" s="32"/>
      <c r="F9" s="32"/>
      <c r="G9" s="32"/>
      <c r="H9" s="32"/>
      <c r="I9" s="32"/>
      <c r="J9" s="42"/>
    </row>
    <row r="10" ht="22.8" customHeight="1" spans="1:10">
      <c r="A10" s="31"/>
      <c r="B10" s="29"/>
      <c r="C10" s="29"/>
      <c r="D10" s="32"/>
      <c r="E10" s="32"/>
      <c r="F10" s="32"/>
      <c r="G10" s="32"/>
      <c r="H10" s="32"/>
      <c r="I10" s="32"/>
      <c r="J10" s="42"/>
    </row>
    <row r="11" ht="22.8" customHeight="1" spans="1:10">
      <c r="A11" s="31"/>
      <c r="B11" s="29"/>
      <c r="C11" s="29"/>
      <c r="D11" s="32"/>
      <c r="E11" s="32"/>
      <c r="F11" s="32"/>
      <c r="G11" s="32"/>
      <c r="H11" s="32"/>
      <c r="I11" s="32"/>
      <c r="J11" s="42"/>
    </row>
    <row r="12" ht="22.8" customHeight="1" spans="1:10">
      <c r="A12" s="31"/>
      <c r="B12" s="29"/>
      <c r="C12" s="29"/>
      <c r="D12" s="32"/>
      <c r="E12" s="32"/>
      <c r="F12" s="32"/>
      <c r="G12" s="32"/>
      <c r="H12" s="32"/>
      <c r="I12" s="32"/>
      <c r="J12" s="42"/>
    </row>
    <row r="13" ht="22.8" customHeight="1" spans="1:10">
      <c r="A13" s="31"/>
      <c r="B13" s="29"/>
      <c r="C13" s="29"/>
      <c r="D13" s="32"/>
      <c r="E13" s="32"/>
      <c r="F13" s="32"/>
      <c r="G13" s="32"/>
      <c r="H13" s="32"/>
      <c r="I13" s="32"/>
      <c r="J13" s="42"/>
    </row>
    <row r="14" ht="22.8" customHeight="1" spans="1:10">
      <c r="A14" s="31"/>
      <c r="B14" s="29"/>
      <c r="C14" s="29"/>
      <c r="D14" s="32"/>
      <c r="E14" s="32"/>
      <c r="F14" s="32"/>
      <c r="G14" s="32"/>
      <c r="H14" s="32"/>
      <c r="I14" s="32"/>
      <c r="J14" s="42"/>
    </row>
    <row r="15" ht="22.8" customHeight="1" spans="1:10">
      <c r="A15" s="31"/>
      <c r="B15" s="29"/>
      <c r="C15" s="29"/>
      <c r="D15" s="32"/>
      <c r="E15" s="32"/>
      <c r="F15" s="32"/>
      <c r="G15" s="32"/>
      <c r="H15" s="32"/>
      <c r="I15" s="32"/>
      <c r="J15" s="42"/>
    </row>
    <row r="16" ht="22.8" customHeight="1" spans="1:10">
      <c r="A16" s="31"/>
      <c r="B16" s="29"/>
      <c r="C16" s="29"/>
      <c r="D16" s="32"/>
      <c r="E16" s="32"/>
      <c r="F16" s="32"/>
      <c r="G16" s="32"/>
      <c r="H16" s="32"/>
      <c r="I16" s="32"/>
      <c r="J16" s="42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6</vt:lpstr>
      <vt:lpstr>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行为偏僻性乖张</cp:lastModifiedBy>
  <dcterms:created xsi:type="dcterms:W3CDTF">2022-03-04T19:28:00Z</dcterms:created>
  <dcterms:modified xsi:type="dcterms:W3CDTF">2022-05-06T07:23:43Z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4644DE1B7B4E43D28D75DFC5E310EDCD</vt:lpwstr>
  </property>
  <property fmtid="{D5CDD505-2E9C-101B-9397-08002B2CF9AE}" pid="4" name="commondata">
    <vt:lpwstr>eyJoZGlkIjoiYTViYzIwNWIyM2QxOTkxZGQxNzgwZmYyMDY2NDUzYzkifQ==</vt:lpwstr>
  </property>
</Properties>
</file>