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325" windowHeight="9840" firstSheet="1" activeTab="14"/>
  </bookViews>
  <sheets>
    <sheet name="封面 " sheetId="15" r:id="rId1"/>
    <sheet name="第一部分" sheetId="16" r:id="rId2"/>
    <sheet name="1" sheetId="2" r:id="rId3"/>
    <sheet name="1-1" sheetId="3" r:id="rId4"/>
    <sheet name="1-2" sheetId="4" r:id="rId5"/>
    <sheet name="2" sheetId="5" r:id="rId6"/>
    <sheet name="2-1" sheetId="6" r:id="rId7"/>
    <sheet name="3" sheetId="7" r:id="rId8"/>
    <sheet name="3-1" sheetId="8" r:id="rId9"/>
    <sheet name="3-2" sheetId="9" r:id="rId10"/>
    <sheet name="3-3" sheetId="10" r:id="rId11"/>
    <sheet name="4" sheetId="11" r:id="rId12"/>
    <sheet name="4-1" sheetId="12" r:id="rId13"/>
    <sheet name="5" sheetId="13" r:id="rId14"/>
    <sheet name="6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_xlnm.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1">第一部分!$A$1:$A$1</definedName>
    <definedName name="_xlnm.Print_Area" localSheetId="0">'封面 '!$A$1:$A$3</definedName>
    <definedName name="_xlnm.Print_Titles">#N/A</definedName>
    <definedName name="s">#N/A</definedName>
    <definedName name="地区名称">#REF!</definedName>
    <definedName name="分类">#REF!</definedName>
    <definedName name="行业">[12]Sheet1!$W$2:$W$9</definedName>
    <definedName name="市州">[12]Sheet1!$A$2:$U$2</definedName>
    <definedName name="形式">#REF!</definedName>
    <definedName name="性质">[13]Sheet2!$A$1:$A$4</definedName>
    <definedName name="支出">#REF!</definedName>
  </definedNames>
  <calcPr calcId="144525"/>
</workbook>
</file>

<file path=xl/calcChain.xml><?xml version="1.0" encoding="utf-8"?>
<calcChain xmlns="http://schemas.openxmlformats.org/spreadsheetml/2006/main">
  <c r="B7" i="10" l="1"/>
  <c r="D7" i="10"/>
  <c r="G35" i="8"/>
  <c r="E35" i="8"/>
  <c r="F32" i="8"/>
  <c r="E32" i="8"/>
  <c r="G20" i="8"/>
  <c r="E20" i="8"/>
  <c r="F8" i="8"/>
  <c r="F7" i="8" s="1"/>
  <c r="E8" i="8"/>
  <c r="G7" i="8"/>
  <c r="G7" i="7"/>
  <c r="F7" i="7"/>
  <c r="F7" i="6"/>
  <c r="G7" i="6"/>
  <c r="H7" i="6"/>
  <c r="E7" i="6"/>
  <c r="F22" i="6"/>
  <c r="G22" i="6"/>
  <c r="H22" i="6"/>
  <c r="E22" i="6"/>
  <c r="F20" i="6"/>
  <c r="G20" i="6"/>
  <c r="H20" i="6"/>
  <c r="E20" i="6"/>
  <c r="F13" i="6"/>
  <c r="G13" i="6"/>
  <c r="H13" i="6"/>
  <c r="E13" i="6"/>
  <c r="F8" i="6"/>
  <c r="G8" i="6"/>
  <c r="H8" i="6"/>
  <c r="E8" i="6"/>
  <c r="G7" i="4"/>
  <c r="F7" i="4"/>
  <c r="E7" i="8" l="1"/>
</calcChain>
</file>

<file path=xl/sharedStrings.xml><?xml version="1.0" encoding="utf-8"?>
<sst xmlns="http://schemas.openxmlformats.org/spreadsheetml/2006/main" count="1198" uniqueCount="422">
  <si>
    <t>四川省单位预决算公开参考样表
（2022年版）</t>
  </si>
  <si>
    <t>第一部分    单位预算公开参考样表</t>
  </si>
  <si>
    <t>第二部分    单位决算公开参考样表</t>
  </si>
  <si>
    <t xml:space="preserve">
表1</t>
  </si>
  <si>
    <t xml:space="preserve"> </t>
  </si>
  <si>
    <t>单位收支总表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</si>
  <si>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</si>
  <si>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</si>
  <si>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</si>
  <si>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</si>
  <si>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</si>
  <si>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</si>
  <si>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</si>
  <si>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</si>
  <si>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</si>
  <si>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</si>
  <si>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</si>
  <si>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</si>
  <si>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</si>
  <si>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</si>
  <si>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</si>
  <si>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</si>
  <si>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</si>
  <si>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</si>
  <si>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</si>
  <si>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</si>
  <si>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</si>
  <si>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</si>
  <si>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</si>
  <si>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</si>
  <si>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</si>
  <si>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</si>
  <si>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</si>
  <si>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</si>
  <si>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</si>
  <si>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</si>
  <si>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</si>
  <si>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</si>
  <si>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</si>
  <si>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</si>
  <si>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</si>
  <si>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</si>
  <si>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</si>
  <si>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</si>
  <si>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</si>
  <si>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</si>
  <si>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</si>
  <si>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</si>
  <si>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</si>
  <si>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</si>
  <si>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</si>
  <si>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</si>
  <si>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</si>
  <si>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</si>
  <si>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</si>
  <si>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</si>
  <si>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</si>
  <si>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</si>
  <si>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</si>
  <si>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</si>
  <si>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</si>
  <si>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</si>
  <si>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</si>
  <si>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</si>
  <si>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</si>
  <si>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</si>
  <si>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</si>
  <si>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</si>
  <si>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</si>
  <si>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</si>
  <si>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</si>
  <si>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</si>
  <si>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</si>
  <si>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</si>
  <si>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</si>
  <si>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</si>
  <si>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</si>
  <si>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</si>
  <si>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</si>
  <si>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</si>
  <si>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</si>
  <si>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</si>
  <si>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</si>
  <si>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</si>
  <si>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</si>
  <si>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</si>
  <si>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</si>
  <si>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</si>
  <si>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</si>
  <si>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</si>
  <si>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</si>
  <si>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</si>
  <si>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</si>
  <si>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</si>
  <si>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</si>
  <si>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</si>
  <si>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</si>
  <si>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</si>
  <si>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</si>
  <si>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</si>
  <si>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</si>
  <si>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</si>
  <si>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</si>
  <si>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</si>
  <si>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</si>
  <si>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</si>
  <si>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</si>
  <si>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</si>
  <si>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</si>
  <si>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</si>
  <si>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</si>
  <si>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</si>
  <si>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</si>
  <si>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</si>
  <si>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</si>
  <si>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</si>
  <si>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</si>
  <si>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</si>
  <si>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</si>
  <si>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</si>
  <si>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</si>
  <si>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</si>
  <si>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</si>
  <si>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</si>
  <si>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</si>
  <si>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</si>
  <si>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</si>
  <si>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</si>
  <si>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</si>
  <si>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</si>
  <si>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</si>
  <si>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</si>
  <si>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</si>
  <si>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表3</t>
  </si>
  <si>
    <t>一般公共预算支出预算表</t>
  </si>
  <si>
    <t>当年财政拨款安排</t>
  </si>
  <si>
    <t>表3-1</t>
  </si>
  <si>
    <t>一般公共预算基本支出预算表</t>
  </si>
  <si>
    <t>人员经费</t>
  </si>
  <si>
    <t>公用经费</t>
  </si>
  <si>
    <t>表3-2</t>
  </si>
  <si>
    <t>一般公共预算项目支出预算表</t>
  </si>
  <si>
    <t>项目名称</t>
  </si>
  <si>
    <t>金额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</si>
  <si>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</si>
  <si>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</si>
  <si>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</si>
  <si>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</si>
  <si>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</si>
  <si>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</si>
  <si>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</si>
  <si>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</si>
  <si>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</si>
  <si>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</si>
  <si>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</si>
  <si>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说明：此表我单位无数据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</si>
  <si>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</si>
  <si>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</si>
  <si>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</si>
  <si>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</si>
  <si>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</si>
  <si>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表6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</si>
  <si>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</si>
  <si>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</si>
  <si>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</si>
  <si>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</si>
  <si>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</si>
  <si>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</si>
  <si>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</si>
  <si>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</si>
  <si>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</si>
  <si>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</si>
  <si>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注：此表为参考样表，各级财政部门可根据实际情况适当调整。</t>
  </si>
  <si>
    <t>单位：自贡市自流井区仲权镇人民政府</t>
    <phoneticPr fontId="19" type="noConversion"/>
  </si>
  <si>
    <t>单位：自贡市自流井区仲权镇人民政府</t>
    <phoneticPr fontId="19" type="noConversion"/>
  </si>
  <si>
    <t>201</t>
  </si>
  <si>
    <t>03</t>
  </si>
  <si>
    <t>01</t>
  </si>
  <si>
    <t>208</t>
  </si>
  <si>
    <t>02</t>
  </si>
  <si>
    <t>08</t>
  </si>
  <si>
    <t>05</t>
  </si>
  <si>
    <t>99</t>
  </si>
  <si>
    <t>210</t>
  </si>
  <si>
    <t>11</t>
  </si>
  <si>
    <t>213</t>
  </si>
  <si>
    <t>04</t>
  </si>
  <si>
    <t>07</t>
  </si>
  <si>
    <t>221</t>
  </si>
  <si>
    <t>301</t>
  </si>
  <si>
    <t>302</t>
  </si>
  <si>
    <t>10</t>
  </si>
  <si>
    <t>06</t>
  </si>
  <si>
    <t>303</t>
  </si>
  <si>
    <t>451-自贡市自流井区仲权镇政府部门</t>
  </si>
  <si>
    <r>
      <rPr>
        <sz val="9"/>
        <rFont val="宋体"/>
        <family val="3"/>
        <charset val="134"/>
      </rPr>
      <t>451001-自贡市自流井区仲权镇政府</t>
    </r>
  </si>
  <si>
    <t>定额公用经费</t>
  </si>
  <si>
    <r>
      <rPr>
        <sz val="9"/>
        <rFont val="宋体"/>
        <family val="3"/>
        <charset val="134"/>
      </rPr>
      <t>保障单位日常运转，提高预算编制质量，严格执行预算</t>
    </r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</si>
  <si>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</si>
  <si>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</si>
  <si>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r>
      <rPr>
        <sz val="9"/>
        <rFont val="宋体"/>
        <family val="3"/>
        <charset val="134"/>
      </rPr>
      <t>科目调整次数</t>
    </r>
  </si>
  <si>
    <r>
      <rPr>
        <sz val="9"/>
        <rFont val="宋体"/>
        <family val="3"/>
        <charset val="134"/>
      </rPr>
      <t>≤</t>
    </r>
  </si>
  <si>
    <t>次</t>
  </si>
  <si>
    <t>22.5</t>
  </si>
  <si>
    <t>反向指标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</si>
  <si>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</si>
  <si>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预算编制准确率（计算方法为：∣（执行数-预算数）/预算数∣）</t>
    </r>
  </si>
  <si>
    <t>5</t>
  </si>
  <si>
    <t>%</t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</si>
  <si>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</si>
  <si>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经济效益指标</t>
    </r>
  </si>
  <si>
    <r>
      <rPr>
        <sz val="9"/>
        <rFont val="宋体"/>
        <family val="3"/>
        <charset val="134"/>
      </rPr>
      <t>“三公经费”控制率[计算方法为：（三公经费实际支出数/预算安排数]×100%）</t>
    </r>
  </si>
  <si>
    <t>100</t>
  </si>
  <si>
    <r>
      <rPr>
        <sz val="9"/>
        <rFont val="宋体"/>
        <family val="3"/>
        <charset val="134"/>
      </rPr>
      <t>运转保障率</t>
    </r>
  </si>
  <si>
    <r>
      <rPr>
        <sz val="9"/>
        <rFont val="宋体"/>
        <family val="3"/>
        <charset val="134"/>
      </rPr>
      <t>＝</t>
    </r>
  </si>
  <si>
    <t>正向指标</t>
  </si>
  <si>
    <r>
      <rPr>
        <sz val="9"/>
        <rFont val="宋体"/>
        <family val="3"/>
        <charset val="134"/>
      </rPr>
      <t>离、退休公用</t>
    </r>
  </si>
  <si>
    <r>
      <rPr>
        <sz val="9"/>
        <rFont val="宋体"/>
        <family val="3"/>
        <charset val="134"/>
      </rPr>
      <t>基层组织运转经费（社区）</t>
    </r>
  </si>
  <si>
    <r>
      <rPr>
        <sz val="9"/>
        <rFont val="宋体"/>
        <family val="3"/>
        <charset val="134"/>
      </rPr>
      <t>基层组织运转经费（村级）</t>
    </r>
  </si>
  <si>
    <r>
      <rPr>
        <sz val="9"/>
        <rFont val="宋体"/>
        <family val="3"/>
        <charset val="134"/>
      </rPr>
      <t>乡镇会议费</t>
    </r>
  </si>
  <si>
    <r>
      <rPr>
        <sz val="9"/>
        <rFont val="宋体"/>
        <family val="3"/>
        <charset val="134"/>
      </rPr>
      <t>预计明年各召开一次人代会和党代会，能圆满顺利完成会议的召开。</t>
    </r>
  </si>
  <si>
    <r>
      <rPr>
        <sz val="9"/>
        <rFont val="宋体"/>
        <family val="3"/>
        <charset val="134"/>
      </rPr>
      <t>会议召开的次数</t>
    </r>
  </si>
  <si>
    <t>2</t>
  </si>
  <si>
    <t>次/年</t>
  </si>
  <si>
    <t>15</t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</si>
  <si>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</si>
  <si>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密切联系群众，集中民意</t>
    </r>
  </si>
  <si>
    <r>
      <rPr>
        <sz val="9"/>
        <rFont val="宋体"/>
        <family val="3"/>
        <charset val="134"/>
      </rPr>
      <t>定性</t>
    </r>
  </si>
  <si>
    <t>优良中低差</t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</si>
  <si>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</si>
  <si>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会议完成的效率</t>
    </r>
  </si>
  <si>
    <t>高中低</t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</si>
  <si>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</si>
  <si>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</si>
  <si>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r>
      <rPr>
        <sz val="9"/>
        <rFont val="宋体"/>
        <family val="3"/>
        <charset val="134"/>
      </rPr>
      <t>群众对会议方案建议的满意度</t>
    </r>
  </si>
  <si>
    <r>
      <rPr>
        <sz val="9"/>
        <rFont val="宋体"/>
        <family val="3"/>
        <charset val="134"/>
      </rPr>
      <t>≥</t>
    </r>
  </si>
  <si>
    <t>95</t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</si>
  <si>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</si>
  <si>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会议的成本费用</t>
    </r>
  </si>
  <si>
    <r>
      <rPr>
        <sz val="9"/>
        <rFont val="宋体"/>
        <family val="3"/>
        <charset val="134"/>
      </rPr>
      <t>会议完成的效果</t>
    </r>
  </si>
  <si>
    <t>好坏</t>
  </si>
  <si>
    <r>
      <rPr>
        <sz val="9"/>
        <rFont val="宋体"/>
        <family val="3"/>
        <charset val="134"/>
      </rPr>
      <t>敬老院管理人员经费</t>
    </r>
  </si>
  <si>
    <r>
      <rPr>
        <sz val="9"/>
        <rFont val="宋体"/>
        <family val="3"/>
        <charset val="134"/>
      </rPr>
      <t>加强乡镇敬老院管理工作的规范化建设，全面提高乡镇敬老院管理和服务水平，充分调动敬老院管理工作人员的积极性，切实加强五保供养工作管理，促进敬老院事业的健康发展。</t>
    </r>
  </si>
  <si>
    <r>
      <rPr>
        <sz val="9"/>
        <rFont val="宋体"/>
        <family val="3"/>
        <charset val="134"/>
      </rPr>
      <t>老人对院内的生活状况和设施设备等的满意度</t>
    </r>
  </si>
  <si>
    <r>
      <rPr>
        <sz val="9"/>
        <rFont val="宋体"/>
        <family val="3"/>
        <charset val="134"/>
      </rPr>
      <t>节约开支，严禁浪费</t>
    </r>
  </si>
  <si>
    <r>
      <rPr>
        <sz val="9"/>
        <rFont val="宋体"/>
        <family val="3"/>
        <charset val="134"/>
      </rPr>
      <t>乡镇每月对敬老院工作人员进行考核</t>
    </r>
  </si>
  <si>
    <r>
      <rPr>
        <sz val="9"/>
        <rFont val="宋体"/>
        <family val="3"/>
        <charset val="134"/>
      </rPr>
      <t>乡镇每月随机对敬老院工作人员的日常工作表现进行督查考核</t>
    </r>
  </si>
  <si>
    <t>1</t>
  </si>
  <si>
    <r>
      <rPr>
        <sz val="9"/>
        <rFont val="宋体"/>
        <family val="3"/>
        <charset val="134"/>
      </rPr>
      <t>严格按照敬老院管理工作办法进行规范化管理</t>
    </r>
  </si>
  <si>
    <r>
      <rPr>
        <sz val="9"/>
        <rFont val="宋体"/>
        <family val="3"/>
        <charset val="134"/>
      </rPr>
      <t>提高敬老院管理和服务水平</t>
    </r>
  </si>
  <si>
    <r>
      <rPr>
        <sz val="9"/>
        <rFont val="宋体"/>
        <family val="3"/>
        <charset val="134"/>
      </rPr>
      <t>民兵整组及征兵工作经费</t>
    </r>
  </si>
  <si>
    <r>
      <rPr>
        <sz val="9"/>
        <rFont val="宋体"/>
        <family val="3"/>
        <charset val="134"/>
      </rPr>
      <t>民兵是我国武装力量的重要组成部分。我镇坚持党管武装的原则，加强民兵整组领导，强化民兵整组宣传，科学编制明白组织，选优配强明白干部，通过民兵整组，民兵组织建设得到了明显加强，民兵阵地建设更加规范。</t>
    </r>
  </si>
  <si>
    <r>
      <rPr>
        <sz val="9"/>
        <rFont val="宋体"/>
        <family val="3"/>
        <charset val="134"/>
      </rPr>
      <t>对民兵的后期保障</t>
    </r>
  </si>
  <si>
    <r>
      <rPr>
        <sz val="9"/>
        <rFont val="宋体"/>
        <family val="3"/>
        <charset val="134"/>
      </rPr>
      <t>每月对民兵工作开展进行考核次数</t>
    </r>
  </si>
  <si>
    <r>
      <rPr>
        <sz val="9"/>
        <rFont val="宋体"/>
        <family val="3"/>
        <charset val="134"/>
      </rPr>
      <t>民兵工作及征兵宣传完成质量</t>
    </r>
  </si>
  <si>
    <r>
      <rPr>
        <sz val="9"/>
        <rFont val="宋体"/>
        <family val="3"/>
        <charset val="134"/>
      </rPr>
      <t>加强民兵组织建设，规范民兵阵地建设</t>
    </r>
  </si>
  <si>
    <r>
      <rPr>
        <sz val="9"/>
        <rFont val="宋体"/>
        <family val="3"/>
        <charset val="134"/>
      </rPr>
      <t>环境卫生经费</t>
    </r>
  </si>
  <si>
    <r>
      <rPr>
        <sz val="9"/>
        <rFont val="宋体"/>
        <family val="3"/>
        <charset val="134"/>
      </rPr>
      <t>乡镇环境卫生工作面广、量大，具有长期性、艰巨性和复杂性。为此，必须要科学规划，周密部署，抓好落实。全面部署、全民动员；加强指导、加大投入；突出重点、以点带面；加强检查、严格考核。改善广大农民的居住和出现的环境条件。</t>
    </r>
  </si>
  <si>
    <r>
      <rPr>
        <sz val="9"/>
        <rFont val="宋体"/>
        <family val="3"/>
        <charset val="134"/>
      </rPr>
      <t>加强对各村环境卫生检查并加以整改</t>
    </r>
  </si>
  <si>
    <r>
      <rPr>
        <sz val="9"/>
        <rFont val="宋体"/>
        <family val="3"/>
        <charset val="134"/>
      </rPr>
      <t>人居环境改善，群众满意度提高</t>
    </r>
  </si>
  <si>
    <r>
      <rPr>
        <sz val="9"/>
        <rFont val="宋体"/>
        <family val="3"/>
        <charset val="134"/>
      </rPr>
      <t>改善农村人居环境</t>
    </r>
  </si>
  <si>
    <r>
      <rPr>
        <sz val="9"/>
        <rFont val="宋体"/>
        <family val="3"/>
        <charset val="134"/>
      </rPr>
      <t>加大投入，严格绩效考核</t>
    </r>
  </si>
  <si>
    <r>
      <rPr>
        <sz val="9"/>
        <rFont val="宋体"/>
        <family val="3"/>
        <charset val="134"/>
      </rPr>
      <t>乡镇每月对各村的环境卫生进行检查</t>
    </r>
  </si>
  <si>
    <r>
      <rPr>
        <sz val="9"/>
        <rFont val="宋体"/>
        <family val="3"/>
        <charset val="134"/>
      </rPr>
      <t>环境卫生整改执行效率</t>
    </r>
  </si>
  <si>
    <r>
      <rPr>
        <sz val="9"/>
        <rFont val="宋体"/>
        <family val="3"/>
        <charset val="134"/>
      </rPr>
      <t>乡镇道路交通安全管理工作经费</t>
    </r>
  </si>
  <si>
    <r>
      <rPr>
        <sz val="9"/>
        <rFont val="宋体"/>
        <family val="3"/>
        <charset val="134"/>
      </rPr>
      <t>通过努力，力争使全镇道路交通安全工作大道“机制健全、设施完善、畅通有序、管理规范”的程度，实现有效预防道路交通事故，减少道路交通事故死亡人数的最终目标。</t>
    </r>
  </si>
  <si>
    <r>
      <rPr>
        <sz val="9"/>
        <rFont val="宋体"/>
        <family val="3"/>
        <charset val="134"/>
      </rPr>
      <t>乡镇对道路安全管理规范化</t>
    </r>
  </si>
  <si>
    <r>
      <rPr>
        <sz val="9"/>
        <rFont val="宋体"/>
        <family val="3"/>
        <charset val="134"/>
      </rPr>
      <t>乡镇对道路安全管理的执行效率</t>
    </r>
  </si>
  <si>
    <r>
      <rPr>
        <sz val="9"/>
        <rFont val="宋体"/>
        <family val="3"/>
        <charset val="134"/>
      </rPr>
      <t>减少道路安全交通事故和人员伤亡</t>
    </r>
  </si>
  <si>
    <r>
      <rPr>
        <sz val="9"/>
        <rFont val="宋体"/>
        <family val="3"/>
        <charset val="134"/>
      </rPr>
      <t>群众对道路交通安全的满意度</t>
    </r>
  </si>
  <si>
    <r>
      <rPr>
        <sz val="9"/>
        <rFont val="宋体"/>
        <family val="3"/>
        <charset val="134"/>
      </rPr>
      <t>乡镇道路交通安全管理制度覆盖率</t>
    </r>
  </si>
  <si>
    <r>
      <rPr>
        <sz val="9"/>
        <rFont val="宋体"/>
        <family val="3"/>
        <charset val="134"/>
      </rPr>
      <t>乡镇干部体检经费</t>
    </r>
  </si>
  <si>
    <r>
      <rPr>
        <sz val="9"/>
        <rFont val="宋体"/>
        <family val="3"/>
        <charset val="134"/>
      </rPr>
      <t>坚持预防为主，无病早防、有病早治，加强我镇干部职工健康体检工作，周密部署、合理安排，加强健康促进，着力抓好健康体检、健康宣传等重点工作，不断提高保健对象的健康水平。</t>
    </r>
  </si>
  <si>
    <r>
      <rPr>
        <sz val="9"/>
        <rFont val="宋体"/>
        <family val="3"/>
        <charset val="134"/>
      </rPr>
      <t>体检人员经费保障</t>
    </r>
  </si>
  <si>
    <r>
      <rPr>
        <sz val="9"/>
        <rFont val="宋体"/>
        <family val="3"/>
        <charset val="134"/>
      </rPr>
      <t>周密部署、合理安排，分时分批次去体检</t>
    </r>
  </si>
  <si>
    <r>
      <rPr>
        <sz val="9"/>
        <rFont val="宋体"/>
        <family val="3"/>
        <charset val="134"/>
      </rPr>
      <t>全镇职工积极体检的参与度</t>
    </r>
  </si>
  <si>
    <r>
      <rPr>
        <sz val="9"/>
        <rFont val="宋体"/>
        <family val="3"/>
        <charset val="134"/>
      </rPr>
      <t>每年一次安排职工体检</t>
    </r>
  </si>
  <si>
    <r>
      <rPr>
        <sz val="9"/>
        <rFont val="宋体"/>
        <family val="3"/>
        <charset val="134"/>
      </rPr>
      <t>提高了职工对健康的意识、重视</t>
    </r>
  </si>
  <si>
    <r>
      <rPr>
        <sz val="9"/>
        <rFont val="宋体"/>
        <family val="3"/>
        <charset val="134"/>
      </rPr>
      <t>职工满意度、工作积极性</t>
    </r>
  </si>
  <si>
    <r>
      <rPr>
        <sz val="9"/>
        <rFont val="宋体"/>
        <family val="3"/>
        <charset val="134"/>
      </rPr>
      <t>乡镇基本公共服务经费</t>
    </r>
  </si>
  <si>
    <r>
      <rPr>
        <sz val="9"/>
        <rFont val="宋体"/>
        <family val="3"/>
        <charset val="134"/>
      </rPr>
      <t>完善我镇基本公共服务体系，健全体制机制，在乡村基础设施和场镇街道维护、环境卫生整治、乡风文明建设、防灾应急救助、安全生产监管、维稳信访调解、创新社会管理等方面取得新进展，全面提升基本公共服务质量、效益和群众满意度。</t>
    </r>
  </si>
  <si>
    <r>
      <rPr>
        <sz val="9"/>
        <rFont val="宋体"/>
        <family val="3"/>
        <charset val="134"/>
      </rPr>
      <t>群众满意度</t>
    </r>
  </si>
  <si>
    <r>
      <rPr>
        <sz val="9"/>
        <rFont val="宋体"/>
        <family val="3"/>
        <charset val="134"/>
      </rPr>
      <t>分项目划分相应经费</t>
    </r>
  </si>
  <si>
    <t>600000</t>
  </si>
  <si>
    <t>元/年</t>
  </si>
  <si>
    <r>
      <rPr>
        <sz val="9"/>
        <rFont val="宋体"/>
        <family val="3"/>
        <charset val="134"/>
      </rPr>
      <t>各项目完成的执行效率</t>
    </r>
  </si>
  <si>
    <r>
      <rPr>
        <sz val="9"/>
        <rFont val="宋体"/>
        <family val="3"/>
        <charset val="134"/>
      </rPr>
      <t>公共服务质量、效益</t>
    </r>
  </si>
  <si>
    <r>
      <rPr>
        <sz val="9"/>
        <rFont val="宋体"/>
        <family val="3"/>
        <charset val="134"/>
      </rPr>
      <t>各项目完成的质量</t>
    </r>
  </si>
  <si>
    <r>
      <rPr>
        <sz val="9"/>
        <rFont val="宋体"/>
        <family val="3"/>
        <charset val="134"/>
      </rPr>
      <t>各项目的成本支出</t>
    </r>
  </si>
  <si>
    <t>第一部分    自贡市自流井区仲权镇2021年单位预算公开</t>
    <phoneticPr fontId="19" type="noConversion"/>
  </si>
  <si>
    <t>203</t>
  </si>
  <si>
    <t>212</t>
  </si>
  <si>
    <t>214</t>
  </si>
  <si>
    <t xml:space="preserve">    人大会议</t>
  </si>
  <si>
    <t xml:space="preserve">    行政运行（政府）</t>
  </si>
  <si>
    <t xml:space="preserve">    民兵</t>
  </si>
  <si>
    <t xml:space="preserve">    基层政权建设和社区治理</t>
  </si>
  <si>
    <t xml:space="preserve">    其他民政管理事务支出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</si>
  <si>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</si>
  <si>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</si>
  <si>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</si>
  <si>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</si>
  <si>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城乡社区环境卫生</t>
  </si>
  <si>
    <t xml:space="preserve">    其他农业支出</t>
  </si>
  <si>
    <t xml:space="preserve">    对村民委员会和村党支部的补助</t>
  </si>
  <si>
    <t xml:space="preserve">    公路和运输安全</t>
  </si>
  <si>
    <t xml:space="preserve">    住房公积金</t>
  </si>
  <si>
    <t>501</t>
  </si>
  <si>
    <t>50101</t>
  </si>
  <si>
    <t>50102</t>
  </si>
  <si>
    <t>50103</t>
  </si>
  <si>
    <t>50199</t>
  </si>
  <si>
    <t>502</t>
  </si>
  <si>
    <t>50201</t>
  </si>
  <si>
    <t>50202</t>
  </si>
  <si>
    <t>50206</t>
  </si>
  <si>
    <t>50208</t>
  </si>
  <si>
    <t>50209</t>
  </si>
  <si>
    <t>50299</t>
  </si>
  <si>
    <t>505</t>
  </si>
  <si>
    <t>50501</t>
  </si>
  <si>
    <t>509</t>
  </si>
  <si>
    <t>50901</t>
  </si>
  <si>
    <t xml:space="preserve">  （政府）机关工资福利支出</t>
  </si>
  <si>
    <t xml:space="preserve">    工资奖金津补贴</t>
  </si>
  <si>
    <t xml:space="preserve">    社会保障缴费</t>
  </si>
  <si>
    <t xml:space="preserve">    其他工资福利支出</t>
  </si>
  <si>
    <t xml:space="preserve">  （政府）机关商品和服务支出</t>
  </si>
  <si>
    <t xml:space="preserve">    办公经费</t>
  </si>
  <si>
    <t xml:space="preserve">    会议费</t>
  </si>
  <si>
    <t xml:space="preserve">    公务接待费</t>
  </si>
  <si>
    <t xml:space="preserve">    公务用车运行维护费</t>
  </si>
  <si>
    <t xml:space="preserve">    维修（护）费</t>
  </si>
  <si>
    <t xml:space="preserve">    其他商品和服务支出</t>
  </si>
  <si>
    <t xml:space="preserve">  （政府）对事业单位经常性补助</t>
  </si>
  <si>
    <t xml:space="preserve">    工资福利支出</t>
  </si>
  <si>
    <t xml:space="preserve">  （政府）对个人和家庭的补助</t>
  </si>
  <si>
    <t xml:space="preserve">    社会福利和救助</t>
  </si>
  <si>
    <t>501</t>
    <phoneticPr fontId="19" type="noConversion"/>
  </si>
  <si>
    <t>502</t>
    <phoneticPr fontId="19" type="noConversion"/>
  </si>
  <si>
    <t>505</t>
    <phoneticPr fontId="19" type="noConversion"/>
  </si>
  <si>
    <t>509</t>
    <phoneticPr fontId="19" type="noConversion"/>
  </si>
  <si>
    <t>30101</t>
  </si>
  <si>
    <t>30102</t>
  </si>
  <si>
    <t>30103</t>
  </si>
  <si>
    <t>30107</t>
  </si>
  <si>
    <t>30108</t>
  </si>
  <si>
    <t>30110</t>
  </si>
  <si>
    <t>30112</t>
  </si>
  <si>
    <t>30113</t>
  </si>
  <si>
    <t>30199</t>
  </si>
  <si>
    <t>30201</t>
  </si>
  <si>
    <t>30205</t>
  </si>
  <si>
    <t>30206</t>
  </si>
  <si>
    <t>30207</t>
  </si>
  <si>
    <t>30213</t>
  </si>
  <si>
    <t>30215</t>
  </si>
  <si>
    <t>30217</t>
  </si>
  <si>
    <t>30228</t>
  </si>
  <si>
    <t>30231</t>
  </si>
  <si>
    <t>30239</t>
  </si>
  <si>
    <t>30299</t>
  </si>
  <si>
    <t>30305</t>
  </si>
  <si>
    <t>30309</t>
  </si>
  <si>
    <t>310</t>
  </si>
  <si>
    <t>31000</t>
  </si>
  <si>
    <t xml:space="preserve">  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</si>
  <si>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</si>
  <si>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</si>
  <si>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</si>
  <si>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</si>
  <si>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养老保险</t>
  </si>
  <si>
    <t xml:space="preserve">    基本医疗保险缴费</t>
  </si>
  <si>
    <t xml:space="preserve">    其他社会保障缴费</t>
  </si>
  <si>
    <t xml:space="preserve">  商品和服务支出</t>
  </si>
  <si>
    <t xml:space="preserve">    办公费</t>
  </si>
  <si>
    <t xml:space="preserve">    水费</t>
  </si>
  <si>
    <t xml:space="preserve">    电费</t>
  </si>
  <si>
    <t xml:space="preserve">    邮电费</t>
  </si>
  <si>
    <t xml:space="preserve">    维修(护)费</t>
  </si>
  <si>
    <t xml:space="preserve">    工会经费</t>
  </si>
  <si>
    <t xml:space="preserve">    其他交通费用</t>
  </si>
  <si>
    <t xml:space="preserve">  对个人和家庭的补助</t>
  </si>
  <si>
    <t xml:space="preserve">    生活补助</t>
  </si>
  <si>
    <t xml:space="preserve">    奖励金</t>
  </si>
  <si>
    <t xml:space="preserve">  其他资本性支出（类）</t>
  </si>
  <si>
    <t xml:space="preserve">    自定义－采购科目</t>
  </si>
  <si>
    <t>301</t>
    <phoneticPr fontId="19" type="noConversion"/>
  </si>
  <si>
    <t>302</t>
    <phoneticPr fontId="19" type="noConversion"/>
  </si>
  <si>
    <t>303</t>
    <phoneticPr fontId="19" type="noConversion"/>
  </si>
  <si>
    <t>310</t>
    <phoneticPr fontId="19" type="noConversion"/>
  </si>
  <si>
    <t>单位：自贡市自流井区仲权镇人民政府</t>
    <phoneticPr fontId="19" type="noConversion"/>
  </si>
  <si>
    <t>单位预算项目绩效目标表（2021年度）</t>
    <phoneticPr fontId="19" type="noConversion"/>
  </si>
  <si>
    <t>运转保障率</t>
  </si>
  <si>
    <t>保障单位日常运转，提高预算编制质量，严格执行预算</t>
  </si>
  <si>
    <t>群众对民兵工作情况的满意度</t>
  </si>
  <si>
    <t>民兵工作及征兵宣传执行效率</t>
  </si>
  <si>
    <t>对道路安全设施的配备等</t>
  </si>
  <si>
    <t>畜禽防疫经费</t>
  </si>
  <si>
    <t>做好动物集中防疫工作，促进我镇畜牧业健康快速发展，确保人民群众身体健康。</t>
  </si>
  <si>
    <t>防疫工作经费</t>
  </si>
  <si>
    <t>规定时间内完成免疫任务</t>
  </si>
  <si>
    <t>做好动物免疫计划</t>
  </si>
  <si>
    <t>各村组建好村级防疫队伍</t>
  </si>
  <si>
    <t>支</t>
  </si>
  <si>
    <t>动物疫病免疫保护率提高</t>
  </si>
  <si>
    <t>群众满意度</t>
  </si>
  <si>
    <t>消防队设备维护费</t>
  </si>
  <si>
    <t>消防队坚持“安全第一，预防为主”的方针，定期检查设施设备，做好维修和检查</t>
  </si>
  <si>
    <t>对消防安全设施设备的维护费</t>
  </si>
  <si>
    <t>定期排查，及时做好维护工作</t>
  </si>
  <si>
    <t>保证消防设施设备的运用质量</t>
  </si>
  <si>
    <t>每月定期检查次数</t>
  </si>
  <si>
    <t>提高设备的运用效率</t>
  </si>
  <si>
    <t>群众对消防工作情况的满意度</t>
  </si>
  <si>
    <t>消防队办公费</t>
  </si>
  <si>
    <t>保障消防队日常运转，提高预算编制质量，严格执行预算</t>
  </si>
  <si>
    <t>日常工作经费保障</t>
  </si>
  <si>
    <t>消防工作及宣传执行效率</t>
  </si>
  <si>
    <t>消防工作及宣传完成质量</t>
  </si>
  <si>
    <t>每月对消防队工作开展进行考核次数</t>
  </si>
  <si>
    <t>保障职工的日常工作开展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</si>
</sst>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simhei"/>
      <family val="1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family val="3"/>
      <charset val="134"/>
    </font>
    <font>
      <sz val="12"/>
      <color indexed="8"/>
      <name val="方正黑体简体"/>
      <charset val="134"/>
    </font>
    <font>
      <sz val="9"/>
      <name val="Hiragino Sans GB"/>
      <family val="1"/>
    </font>
    <font>
      <b/>
      <sz val="9"/>
      <name val="Hiragino Sans GB"/>
      <family val="1"/>
    </font>
    <font>
      <sz val="26"/>
      <name val="方正小标宋简体"/>
      <charset val="134"/>
    </font>
    <font>
      <sz val="40"/>
      <name val="方正大标宋简体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9"/>
      <name val="SimSun"/>
      <family val="3"/>
      <charset val="134"/>
    </font>
    <font>
      <sz val="11"/>
      <color indexed="8"/>
      <name val="宋体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</cellStyleXfs>
  <cellXfs count="14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10" fillId="0" borderId="4" xfId="0" applyFont="1" applyFill="1" applyBorder="1">
      <alignment vertical="center"/>
    </xf>
    <xf numFmtId="4" fontId="9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12" fillId="0" borderId="1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6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6" fillId="0" borderId="4" xfId="0" applyFont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vertical="center" wrapText="1"/>
    </xf>
    <xf numFmtId="0" fontId="12" fillId="0" borderId="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right" vertical="center"/>
    </xf>
    <xf numFmtId="0" fontId="11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4" xfId="0" applyFont="1" applyFill="1" applyBorder="1">
      <alignment vertical="center"/>
    </xf>
    <xf numFmtId="0" fontId="11" fillId="0" borderId="6" xfId="0" applyFont="1" applyFill="1" applyBorder="1">
      <alignment vertical="center"/>
    </xf>
    <xf numFmtId="0" fontId="11" fillId="0" borderId="4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0" fontId="14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0" fillId="0" borderId="5" xfId="0" applyFont="1" applyFill="1" applyBorder="1">
      <alignment vertical="center"/>
    </xf>
    <xf numFmtId="4" fontId="9" fillId="2" borderId="5" xfId="3" applyNumberFormat="1" applyFont="1" applyFill="1" applyBorder="1" applyAlignment="1">
      <alignment horizontal="right" vertical="center"/>
    </xf>
    <xf numFmtId="4" fontId="3" fillId="0" borderId="5" xfId="4" applyNumberFormat="1" applyFont="1" applyFill="1" applyBorder="1" applyAlignment="1">
      <alignment horizontal="right" vertical="center"/>
    </xf>
    <xf numFmtId="4" fontId="9" fillId="0" borderId="5" xfId="3" applyNumberFormat="1" applyFont="1" applyBorder="1" applyAlignment="1">
      <alignment horizontal="right" vertical="center"/>
    </xf>
    <xf numFmtId="4" fontId="9" fillId="0" borderId="5" xfId="3" applyNumberFormat="1" applyFont="1" applyBorder="1" applyAlignment="1">
      <alignment horizontal="right" vertical="center"/>
    </xf>
    <xf numFmtId="4" fontId="9" fillId="0" borderId="5" xfId="3" applyNumberFormat="1" applyFont="1" applyBorder="1" applyAlignment="1">
      <alignment horizontal="right" vertical="center"/>
    </xf>
    <xf numFmtId="4" fontId="9" fillId="0" borderId="5" xfId="3" applyNumberFormat="1" applyFont="1" applyBorder="1" applyAlignment="1">
      <alignment horizontal="right" vertical="center"/>
    </xf>
    <xf numFmtId="0" fontId="9" fillId="2" borderId="5" xfId="3" applyFont="1" applyFill="1" applyBorder="1" applyAlignment="1">
      <alignment horizontal="left" vertical="center"/>
    </xf>
    <xf numFmtId="0" fontId="9" fillId="2" borderId="5" xfId="3" applyFont="1" applyFill="1" applyBorder="1" applyAlignment="1">
      <alignment horizontal="left" vertical="center"/>
    </xf>
    <xf numFmtId="4" fontId="9" fillId="0" borderId="5" xfId="4" applyNumberFormat="1" applyFont="1" applyFill="1" applyBorder="1" applyAlignment="1">
      <alignment horizontal="right" vertical="center"/>
    </xf>
    <xf numFmtId="4" fontId="9" fillId="0" borderId="5" xfId="3" applyNumberFormat="1" applyFont="1" applyBorder="1" applyAlignment="1">
      <alignment horizontal="right" vertical="center"/>
    </xf>
    <xf numFmtId="4" fontId="9" fillId="2" borderId="5" xfId="3" applyNumberFormat="1" applyFont="1" applyFill="1" applyBorder="1" applyAlignment="1">
      <alignment horizontal="right" vertical="center"/>
    </xf>
    <xf numFmtId="4" fontId="9" fillId="0" borderId="5" xfId="4" applyNumberFormat="1" applyFont="1" applyFill="1" applyBorder="1" applyAlignment="1">
      <alignment horizontal="right" vertical="center"/>
    </xf>
    <xf numFmtId="4" fontId="3" fillId="0" borderId="5" xfId="4" applyNumberFormat="1" applyFont="1" applyFill="1" applyBorder="1" applyAlignment="1">
      <alignment horizontal="right" vertical="center"/>
    </xf>
    <xf numFmtId="4" fontId="9" fillId="0" borderId="5" xfId="4" applyNumberFormat="1" applyFont="1" applyFill="1" applyBorder="1" applyAlignment="1">
      <alignment horizontal="right" vertical="center"/>
    </xf>
    <xf numFmtId="49" fontId="9" fillId="0" borderId="13" xfId="4" applyNumberFormat="1" applyFont="1" applyFill="1" applyBorder="1" applyAlignment="1" applyProtection="1">
      <alignment vertical="center" wrapText="1"/>
    </xf>
    <xf numFmtId="49" fontId="9" fillId="0" borderId="13" xfId="4" applyNumberFormat="1" applyFont="1" applyFill="1" applyBorder="1" applyAlignment="1" applyProtection="1">
      <alignment vertical="center" wrapText="1"/>
    </xf>
    <xf numFmtId="4" fontId="9" fillId="0" borderId="5" xfId="4" applyNumberFormat="1" applyFont="1" applyFill="1" applyBorder="1" applyAlignment="1">
      <alignment horizontal="right" vertical="center"/>
    </xf>
    <xf numFmtId="49" fontId="9" fillId="0" borderId="13" xfId="4" applyNumberFormat="1" applyFont="1" applyFill="1" applyBorder="1" applyAlignment="1" applyProtection="1">
      <alignment vertical="center" wrapText="1"/>
    </xf>
    <xf numFmtId="4" fontId="3" fillId="0" borderId="5" xfId="4" applyNumberFormat="1" applyFont="1" applyFill="1" applyBorder="1" applyAlignment="1">
      <alignment horizontal="right" vertical="center"/>
    </xf>
    <xf numFmtId="49" fontId="9" fillId="0" borderId="13" xfId="4" applyNumberFormat="1" applyFont="1" applyFill="1" applyBorder="1" applyAlignment="1" applyProtection="1">
      <alignment vertical="center" wrapText="1"/>
    </xf>
    <xf numFmtId="49" fontId="9" fillId="0" borderId="13" xfId="4" applyNumberFormat="1" applyFont="1" applyFill="1" applyBorder="1" applyAlignment="1" applyProtection="1">
      <alignment vertical="center" wrapText="1"/>
    </xf>
    <xf numFmtId="4" fontId="9" fillId="0" borderId="5" xfId="4" applyNumberFormat="1" applyFont="1" applyFill="1" applyBorder="1" applyAlignment="1">
      <alignment horizontal="right" vertical="center"/>
    </xf>
    <xf numFmtId="49" fontId="9" fillId="0" borderId="13" xfId="4" applyNumberFormat="1" applyFont="1" applyFill="1" applyBorder="1" applyAlignment="1" applyProtection="1">
      <alignment vertical="center" wrapText="1"/>
    </xf>
    <xf numFmtId="49" fontId="9" fillId="0" borderId="13" xfId="4" applyNumberFormat="1" applyFont="1" applyFill="1" applyBorder="1" applyAlignment="1" applyProtection="1">
      <alignment vertical="center" wrapText="1"/>
    </xf>
    <xf numFmtId="4" fontId="9" fillId="0" borderId="5" xfId="4" applyNumberFormat="1" applyFont="1" applyFill="1" applyBorder="1" applyAlignment="1">
      <alignment horizontal="right" vertical="center"/>
    </xf>
    <xf numFmtId="49" fontId="9" fillId="0" borderId="13" xfId="4" applyNumberFormat="1" applyFont="1" applyFill="1" applyBorder="1" applyAlignment="1" applyProtection="1">
      <alignment vertical="center" wrapText="1"/>
    </xf>
    <xf numFmtId="49" fontId="9" fillId="0" borderId="13" xfId="4" applyNumberFormat="1" applyFont="1" applyFill="1" applyBorder="1" applyAlignment="1" applyProtection="1">
      <alignment vertical="center" wrapText="1"/>
    </xf>
    <xf numFmtId="49" fontId="9" fillId="0" borderId="5" xfId="4" applyNumberFormat="1" applyFont="1" applyFill="1" applyBorder="1" applyAlignment="1" applyProtection="1">
      <alignment vertical="center" wrapText="1"/>
    </xf>
    <xf numFmtId="4" fontId="9" fillId="0" borderId="5" xfId="4" applyNumberFormat="1" applyFont="1" applyFill="1" applyBorder="1" applyAlignment="1">
      <alignment horizontal="right" vertical="center"/>
    </xf>
    <xf numFmtId="4" fontId="3" fillId="0" borderId="5" xfId="4" applyNumberFormat="1" applyFont="1" applyFill="1" applyBorder="1" applyAlignment="1">
      <alignment horizontal="right" vertical="center"/>
    </xf>
    <xf numFmtId="0" fontId="20" fillId="0" borderId="0" xfId="4" applyFo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  <xf numFmtId="4" fontId="6" fillId="0" borderId="3" xfId="3" applyNumberFormat="1" applyFont="1" applyBorder="1" applyAlignment="1">
      <alignment horizontal="right" vertical="center" wrapText="1"/>
    </xf>
    <xf numFmtId="0" fontId="6" fillId="0" borderId="3" xfId="3" applyFont="1" applyBorder="1" applyAlignment="1">
      <alignment horizontal="left" vertical="center" wrapText="1"/>
    </xf>
    <xf numFmtId="0" fontId="5" fillId="0" borderId="0" xfId="4" applyFont="1" applyFill="1" applyAlignment="1">
      <alignment horizontal="left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left" vertical="center" wrapText="1"/>
    </xf>
    <xf numFmtId="0" fontId="6" fillId="0" borderId="16" xfId="3" applyFont="1" applyBorder="1" applyAlignment="1">
      <alignment horizontal="left" vertical="center" wrapText="1"/>
    </xf>
    <xf numFmtId="0" fontId="6" fillId="0" borderId="14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left" vertical="center" wrapText="1"/>
    </xf>
    <xf numFmtId="0" fontId="6" fillId="0" borderId="3" xfId="3" applyFont="1" applyBorder="1" applyAlignment="1">
      <alignment horizontal="left" vertical="center" wrapText="1"/>
    </xf>
    <xf numFmtId="0" fontId="21" fillId="0" borderId="3" xfId="3" applyFont="1" applyBorder="1" applyAlignment="1">
      <alignment vertical="center" wrapText="1"/>
    </xf>
    <xf numFmtId="4" fontId="6" fillId="0" borderId="3" xfId="3" applyNumberFormat="1" applyFont="1" applyBorder="1" applyAlignment="1">
      <alignment horizontal="right" vertical="center" wrapText="1"/>
    </xf>
    <xf numFmtId="0" fontId="6" fillId="0" borderId="16" xfId="3" applyFont="1" applyBorder="1" applyAlignment="1">
      <alignment horizontal="center" vertical="center" wrapText="1"/>
    </xf>
    <xf numFmtId="4" fontId="6" fillId="0" borderId="14" xfId="3" applyNumberFormat="1" applyFont="1" applyBorder="1" applyAlignment="1">
      <alignment horizontal="right" vertical="center" wrapText="1"/>
    </xf>
    <xf numFmtId="4" fontId="6" fillId="0" borderId="15" xfId="3" applyNumberFormat="1" applyFont="1" applyBorder="1" applyAlignment="1">
      <alignment horizontal="right" vertical="center" wrapText="1"/>
    </xf>
    <xf numFmtId="4" fontId="6" fillId="0" borderId="16" xfId="3" applyNumberFormat="1" applyFont="1" applyBorder="1" applyAlignment="1">
      <alignment horizontal="right" vertical="center" wrapText="1"/>
    </xf>
  </cellXfs>
  <cellStyles count="5">
    <cellStyle name="常规" xfId="0" builtinId="0"/>
    <cellStyle name="常规 2" xfId="3"/>
    <cellStyle name="常规 3" xfId="2"/>
    <cellStyle name="常规 4" xfId="4"/>
    <cellStyle name="常规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8.&#36164;&#20135;&#22788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aacde/WINDOWS/!gzq/2001/08&#20915;&#31639;&#36164;&#26009;&#21367;/2001&#24180;&#39044;&#31639;&#22806;&#20915;&#31639;/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7827;&#23736;&#21457;&#36865;/2016&#24180;1-10&#26376;&#35843;&#25972;&#39044;&#31639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26446;&#23398;&#38182;/01&#32508;&#21512;&#31185;/01&#39044;&#20915;&#31639;&#32534;&#21046;/01&#20195;&#32534;&#39044;&#31639;/02&#35843;&#25972;&#39044;&#31639;/2020&#24180;/2020&#24180;1&#33267;10&#26376;&#35843;&#25972;&#39044;&#31639;/&#26368;&#32456;&#23450;&#31295;/word&#21450;excel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46;&#23398;&#38182;/01&#32508;&#21512;&#31185;/01&#39044;&#20915;&#31639;&#32534;&#21046;/02&#20915;&#31639;&#32534;&#21046;/2017&#24180;/&#19978;&#20250;/04%202017&#24180;&#20915;&#31639;&#65288;&#19978;&#20250;&#65289;/&#23450;&#31295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3"/>
  <sheetViews>
    <sheetView view="pageBreakPreview" zoomScaleNormal="100" workbookViewId="0">
      <selection activeCell="A19" sqref="A19"/>
    </sheetView>
  </sheetViews>
  <sheetFormatPr defaultColWidth="9" defaultRowHeight="14.25"/>
  <cols>
    <col min="1" max="1" width="123.125" style="71" customWidth="1"/>
    <col min="2" max="16384" width="9" style="71"/>
  </cols>
  <sheetData>
    <row r="1" spans="1:1" ht="150" customHeight="1">
      <c r="A1" s="73" t="s">
        <v>0</v>
      </c>
    </row>
    <row r="2" spans="1:1" ht="75" customHeight="1">
      <c r="A2" s="72" t="s">
        <v>1</v>
      </c>
    </row>
    <row r="3" spans="1:1" ht="75" customHeight="1">
      <c r="A3" s="72" t="s">
        <v>2</v>
      </c>
    </row>
  </sheetData>
  <phoneticPr fontId="19" type="noConversion"/>
  <printOptions horizontalCentered="1"/>
  <pageMargins left="0.59027777777777801" right="0.59027777777777801" top="2.75555555555556" bottom="0.78680555555555598" header="0.5" footer="0.5"/>
  <pageSetup paperSize="9" scale="7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workbookViewId="0">
      <pane ySplit="5" topLeftCell="A6" activePane="bottomLeft" state="frozen"/>
      <selection pane="bottomLeft" activeCell="J14" sqref="J14"/>
    </sheetView>
  </sheetViews>
  <sheetFormatPr defaultRowHeight="13.5"/>
  <cols>
    <col min="1" max="1" width="1.5" style="8" customWidth="1"/>
    <col min="2" max="4" width="6.625" style="8" customWidth="1"/>
    <col min="5" max="5" width="25.25" style="8" customWidth="1"/>
    <col min="6" max="6" width="58.375" style="8" customWidth="1"/>
    <col min="7" max="7" width="25.375" style="8" customWidth="1"/>
    <col min="8" max="8" width="1.5" style="8" customWidth="1"/>
    <col min="9" max="11" width="9.75" style="8" customWidth="1"/>
    <col min="12" max="16384" width="9" style="8"/>
  </cols>
  <sheetData>
    <row r="1" spans="1:8" ht="24.95" customHeight="1">
      <c r="A1" s="9"/>
      <c r="B1" s="2"/>
      <c r="C1" s="16"/>
      <c r="D1" s="16"/>
      <c r="E1" s="16"/>
      <c r="F1" s="16"/>
      <c r="G1" s="12" t="s">
        <v>140</v>
      </c>
      <c r="H1" s="16"/>
    </row>
    <row r="2" spans="1:8" ht="22.9" customHeight="1">
      <c r="A2" s="9"/>
      <c r="B2" s="114" t="s">
        <v>141</v>
      </c>
      <c r="C2" s="114"/>
      <c r="D2" s="114"/>
      <c r="E2" s="114"/>
      <c r="F2" s="114"/>
      <c r="G2" s="114"/>
      <c r="H2" s="16" t="s">
        <v>4</v>
      </c>
    </row>
    <row r="3" spans="1:8" ht="19.5" customHeight="1">
      <c r="A3" s="13"/>
      <c r="B3" s="112" t="s">
        <v>174</v>
      </c>
      <c r="C3" s="112"/>
      <c r="D3" s="112"/>
      <c r="E3" s="112"/>
      <c r="F3" s="112"/>
      <c r="G3" s="31" t="s">
        <v>6</v>
      </c>
      <c r="H3" s="23"/>
    </row>
    <row r="4" spans="1:8" ht="24.4" customHeight="1">
      <c r="A4" s="18"/>
      <c r="B4" s="107" t="s">
        <v>76</v>
      </c>
      <c r="C4" s="107"/>
      <c r="D4" s="107"/>
      <c r="E4" s="107" t="s">
        <v>77</v>
      </c>
      <c r="F4" s="107" t="s">
        <v>142</v>
      </c>
      <c r="G4" s="107" t="s">
        <v>143</v>
      </c>
      <c r="H4" s="24"/>
    </row>
    <row r="5" spans="1:8" ht="24.4" customHeight="1">
      <c r="A5" s="18"/>
      <c r="B5" s="17" t="s">
        <v>78</v>
      </c>
      <c r="C5" s="17" t="s">
        <v>79</v>
      </c>
      <c r="D5" s="17" t="s">
        <v>80</v>
      </c>
      <c r="E5" s="107"/>
      <c r="F5" s="107"/>
      <c r="G5" s="107"/>
      <c r="H5" s="25"/>
    </row>
    <row r="6" spans="1:8" ht="22.9" customHeight="1">
      <c r="A6" s="19"/>
      <c r="B6" s="17"/>
      <c r="C6" s="17"/>
      <c r="D6" s="17"/>
      <c r="E6" s="17"/>
      <c r="F6" s="17" t="s">
        <v>81</v>
      </c>
      <c r="G6" s="83"/>
      <c r="H6" s="26"/>
    </row>
    <row r="7" spans="1:8" ht="22.9" customHeight="1">
      <c r="A7" s="19"/>
      <c r="B7" s="81"/>
      <c r="C7" s="81"/>
      <c r="D7" s="81"/>
      <c r="E7" s="82"/>
      <c r="F7" s="17"/>
      <c r="G7" s="84"/>
      <c r="H7" s="26"/>
    </row>
    <row r="8" spans="1:8" ht="22.9" customHeight="1">
      <c r="A8" s="19"/>
      <c r="B8" s="81"/>
      <c r="C8" s="81"/>
      <c r="D8" s="81"/>
      <c r="E8" s="82"/>
      <c r="F8" s="82"/>
      <c r="G8" s="85"/>
      <c r="H8" s="26"/>
    </row>
    <row r="9" spans="1:8" ht="22.9" customHeight="1">
      <c r="A9" s="19"/>
      <c r="B9" s="81"/>
      <c r="C9" s="81"/>
      <c r="D9" s="81"/>
      <c r="E9" s="82"/>
      <c r="F9" s="82"/>
      <c r="G9" s="85"/>
      <c r="H9" s="26"/>
    </row>
    <row r="10" spans="1:8" ht="22.9" customHeight="1">
      <c r="A10" s="19"/>
      <c r="B10" s="81"/>
      <c r="C10" s="81"/>
      <c r="D10" s="81"/>
      <c r="E10" s="82"/>
      <c r="F10" s="82"/>
      <c r="G10" s="85"/>
      <c r="H10" s="26"/>
    </row>
    <row r="11" spans="1:8" ht="22.9" customHeight="1">
      <c r="A11" s="19"/>
      <c r="B11" s="81"/>
      <c r="C11" s="81"/>
      <c r="D11" s="81"/>
      <c r="E11" s="82"/>
      <c r="F11" s="82"/>
      <c r="G11" s="85"/>
      <c r="H11" s="26"/>
    </row>
    <row r="12" spans="1:8" ht="22.9" customHeight="1">
      <c r="A12" s="19"/>
      <c r="B12" s="81"/>
      <c r="C12" s="81"/>
      <c r="D12" s="81"/>
      <c r="E12" s="82"/>
      <c r="F12" s="82"/>
      <c r="G12" s="85"/>
      <c r="H12" s="26"/>
    </row>
    <row r="13" spans="1:8" ht="22.9" customHeight="1">
      <c r="A13" s="19"/>
      <c r="B13" s="81"/>
      <c r="C13" s="81"/>
      <c r="D13" s="81"/>
      <c r="E13" s="82"/>
      <c r="F13" s="17"/>
      <c r="G13" s="84"/>
      <c r="H13" s="26"/>
    </row>
    <row r="14" spans="1:8" ht="22.9" customHeight="1">
      <c r="A14" s="19"/>
      <c r="B14" s="81"/>
      <c r="C14" s="81"/>
      <c r="D14" s="81"/>
      <c r="E14" s="82"/>
      <c r="F14" s="82"/>
      <c r="G14" s="85"/>
      <c r="H14" s="26"/>
    </row>
    <row r="15" spans="1:8" ht="22.9" customHeight="1">
      <c r="A15" s="19"/>
      <c r="B15" s="81"/>
      <c r="C15" s="81"/>
      <c r="D15" s="81"/>
      <c r="E15" s="82"/>
      <c r="F15" s="17"/>
      <c r="G15" s="84"/>
      <c r="H15" s="26"/>
    </row>
    <row r="16" spans="1:8" ht="22.9" customHeight="1">
      <c r="A16" s="19"/>
      <c r="B16" s="81"/>
      <c r="C16" s="81"/>
      <c r="D16" s="81"/>
      <c r="E16" s="82"/>
      <c r="F16" s="82"/>
      <c r="G16" s="85"/>
      <c r="H16" s="26"/>
    </row>
    <row r="17" spans="1:8" ht="27" customHeight="1">
      <c r="A17" s="105"/>
      <c r="B17" s="105" t="s">
        <v>155</v>
      </c>
      <c r="C17" s="105"/>
      <c r="D17" s="105"/>
      <c r="E17" s="105"/>
      <c r="F17" s="105"/>
      <c r="G17" s="105"/>
      <c r="H17" s="105"/>
    </row>
    <row r="18" spans="1:8" ht="27" customHeight="1"/>
    <row r="19" spans="1:8" ht="27" customHeight="1"/>
    <row r="20" spans="1:8" ht="27" customHeight="1"/>
    <row r="21" spans="1:8" ht="27" customHeight="1"/>
    <row r="22" spans="1:8" ht="27" customHeight="1"/>
    <row r="23" spans="1:8" ht="27" customHeight="1"/>
    <row r="24" spans="1:8" ht="27" customHeight="1"/>
    <row r="25" spans="1:8" ht="27" customHeight="1"/>
    <row r="26" spans="1:8" ht="27" customHeight="1"/>
    <row r="27" spans="1:8" ht="27" customHeight="1"/>
    <row r="28" spans="1:8" ht="27" customHeight="1"/>
    <row r="29" spans="1:8" ht="27" customHeight="1"/>
    <row r="30" spans="1:8" ht="27" customHeight="1"/>
  </sheetData>
  <mergeCells count="6">
    <mergeCell ref="B2:G2"/>
    <mergeCell ref="B3:F3"/>
    <mergeCell ref="B4:D4"/>
    <mergeCell ref="E4:E5"/>
    <mergeCell ref="F4:F5"/>
    <mergeCell ref="G4:G5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workbookViewId="0">
      <pane ySplit="6" topLeftCell="A7" activePane="bottomLeft" state="frozen"/>
      <selection pane="bottomLeft" activeCell="E14" sqref="E14"/>
    </sheetView>
  </sheetViews>
  <sheetFormatPr defaultRowHeight="13.5"/>
  <cols>
    <col min="1" max="1" width="1.5" style="8" customWidth="1"/>
    <col min="2" max="7" width="21.625" style="8" customWidth="1"/>
    <col min="8" max="8" width="1.5" style="8" customWidth="1"/>
    <col min="9" max="9" width="9.75" style="8" customWidth="1"/>
    <col min="10" max="16384" width="9" style="8"/>
  </cols>
  <sheetData>
    <row r="1" spans="1:8" ht="24.95" customHeight="1">
      <c r="A1" s="9"/>
      <c r="B1" s="2"/>
      <c r="C1" s="11"/>
      <c r="D1" s="11"/>
      <c r="E1" s="11"/>
      <c r="F1" s="11"/>
      <c r="G1" s="12" t="s">
        <v>144</v>
      </c>
      <c r="H1" s="16"/>
    </row>
    <row r="2" spans="1:8" ht="22.9" customHeight="1">
      <c r="A2" s="9"/>
      <c r="B2" s="109" t="s">
        <v>145</v>
      </c>
      <c r="C2" s="110"/>
      <c r="D2" s="110"/>
      <c r="E2" s="110"/>
      <c r="F2" s="110"/>
      <c r="G2" s="111"/>
      <c r="H2" s="16" t="s">
        <v>4</v>
      </c>
    </row>
    <row r="3" spans="1:8" ht="19.5" customHeight="1">
      <c r="A3" s="13"/>
      <c r="B3" s="112" t="s">
        <v>173</v>
      </c>
      <c r="C3" s="112"/>
      <c r="D3" s="15"/>
      <c r="E3" s="15"/>
      <c r="F3" s="15"/>
      <c r="G3" s="15" t="s">
        <v>6</v>
      </c>
      <c r="H3" s="23"/>
    </row>
    <row r="4" spans="1:8" ht="24.4" customHeight="1">
      <c r="A4" s="16"/>
      <c r="B4" s="107" t="s">
        <v>146</v>
      </c>
      <c r="C4" s="107"/>
      <c r="D4" s="107"/>
      <c r="E4" s="107"/>
      <c r="F4" s="107"/>
      <c r="G4" s="107"/>
      <c r="H4" s="24"/>
    </row>
    <row r="5" spans="1:8" ht="24.4" customHeight="1">
      <c r="A5" s="18"/>
      <c r="B5" s="107" t="s">
        <v>59</v>
      </c>
      <c r="C5" s="113" t="s">
        <v>147</v>
      </c>
      <c r="D5" s="107" t="s">
        <v>148</v>
      </c>
      <c r="E5" s="107"/>
      <c r="F5" s="107"/>
      <c r="G5" s="107" t="s">
        <v>149</v>
      </c>
      <c r="H5" s="24"/>
    </row>
    <row r="6" spans="1:8" ht="24.4" customHeight="1">
      <c r="A6" s="18"/>
      <c r="B6" s="107"/>
      <c r="C6" s="113"/>
      <c r="D6" s="17" t="s">
        <v>132</v>
      </c>
      <c r="E6" s="17" t="s">
        <v>150</v>
      </c>
      <c r="F6" s="17" t="s">
        <v>151</v>
      </c>
      <c r="G6" s="107"/>
      <c r="H6" s="25"/>
    </row>
    <row r="7" spans="1:8" ht="27" customHeight="1">
      <c r="A7" s="19"/>
      <c r="B7" s="20">
        <f>C7+D7+G7</f>
        <v>13.559999999999999</v>
      </c>
      <c r="C7" s="20"/>
      <c r="D7" s="86">
        <f>SUM(E7:F7)</f>
        <v>7.56</v>
      </c>
      <c r="E7" s="86">
        <v>0</v>
      </c>
      <c r="F7" s="86">
        <v>7.56</v>
      </c>
      <c r="G7" s="86">
        <v>6</v>
      </c>
      <c r="H7" s="26"/>
    </row>
    <row r="8" spans="1:8" ht="27" customHeight="1">
      <c r="A8" s="19"/>
      <c r="B8" s="20"/>
      <c r="C8" s="20"/>
      <c r="D8" s="20"/>
      <c r="E8" s="20"/>
      <c r="F8" s="20"/>
      <c r="G8" s="20"/>
      <c r="H8" s="26"/>
    </row>
    <row r="9" spans="1:8" ht="27" customHeight="1">
      <c r="A9" s="19"/>
      <c r="B9" s="20"/>
      <c r="C9" s="20"/>
      <c r="D9" s="20"/>
      <c r="E9" s="20"/>
      <c r="F9" s="20"/>
      <c r="G9" s="20"/>
      <c r="H9" s="26"/>
    </row>
    <row r="10" spans="1:8" ht="27" customHeight="1">
      <c r="A10" s="19"/>
      <c r="B10" s="20"/>
      <c r="C10" s="20"/>
      <c r="D10" s="20"/>
      <c r="E10" s="20"/>
      <c r="F10" s="20"/>
      <c r="G10" s="20"/>
      <c r="H10" s="26"/>
    </row>
    <row r="11" spans="1:8" ht="27" customHeight="1">
      <c r="A11" s="19"/>
      <c r="B11" s="20"/>
      <c r="C11" s="20"/>
      <c r="D11" s="20"/>
      <c r="E11" s="20"/>
      <c r="F11" s="20"/>
      <c r="G11" s="20"/>
      <c r="H11" s="26"/>
    </row>
    <row r="12" spans="1:8" ht="27" customHeight="1">
      <c r="A12" s="19"/>
      <c r="B12" s="20"/>
      <c r="C12" s="20"/>
      <c r="D12" s="20"/>
      <c r="E12" s="20"/>
      <c r="F12" s="20"/>
      <c r="G12" s="20"/>
      <c r="H12" s="26"/>
    </row>
    <row r="13" spans="1:8" ht="27" customHeight="1">
      <c r="A13" s="19"/>
      <c r="B13" s="20"/>
      <c r="C13" s="20"/>
      <c r="D13" s="20"/>
      <c r="E13" s="20"/>
      <c r="F13" s="20"/>
      <c r="G13" s="20"/>
      <c r="H13" s="26"/>
    </row>
    <row r="14" spans="1:8" ht="27" customHeight="1">
      <c r="A14" s="19"/>
      <c r="B14" s="20"/>
      <c r="C14" s="20"/>
      <c r="D14" s="20"/>
      <c r="E14" s="20"/>
      <c r="F14" s="20"/>
      <c r="G14" s="20"/>
      <c r="H14" s="26"/>
    </row>
    <row r="15" spans="1:8" ht="27" customHeight="1">
      <c r="A15" s="19"/>
      <c r="B15" s="20"/>
      <c r="C15" s="20"/>
      <c r="D15" s="20"/>
      <c r="E15" s="20"/>
      <c r="F15" s="20"/>
      <c r="G15" s="20"/>
      <c r="H15" s="26"/>
    </row>
    <row r="16" spans="1:8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style="8" customWidth="1"/>
    <col min="2" max="4" width="6.125" style="8" customWidth="1"/>
    <col min="5" max="5" width="50" style="8" customWidth="1"/>
    <col min="6" max="8" width="18.375" style="8" customWidth="1"/>
    <col min="9" max="9" width="1.5" style="8" customWidth="1"/>
    <col min="10" max="12" width="9.75" style="8" customWidth="1"/>
    <col min="13" max="16384" width="10" style="8"/>
  </cols>
  <sheetData>
    <row r="1" spans="1:9" ht="24.95" customHeight="1">
      <c r="A1" s="9"/>
      <c r="B1" s="2"/>
      <c r="C1" s="2"/>
      <c r="D1" s="2"/>
      <c r="E1" s="10"/>
      <c r="F1" s="11"/>
      <c r="G1" s="11"/>
      <c r="H1" s="12" t="s">
        <v>152</v>
      </c>
      <c r="I1" s="16"/>
    </row>
    <row r="2" spans="1:9" ht="22.9" customHeight="1">
      <c r="A2" s="9"/>
      <c r="B2" s="114" t="s">
        <v>153</v>
      </c>
      <c r="C2" s="114"/>
      <c r="D2" s="114"/>
      <c r="E2" s="114"/>
      <c r="F2" s="114"/>
      <c r="G2" s="114"/>
      <c r="H2" s="114"/>
      <c r="I2" s="16" t="s">
        <v>4</v>
      </c>
    </row>
    <row r="3" spans="1:9" ht="19.5" customHeight="1">
      <c r="A3" s="13"/>
      <c r="B3" s="112" t="s">
        <v>391</v>
      </c>
      <c r="C3" s="112"/>
      <c r="D3" s="112"/>
      <c r="E3" s="112"/>
      <c r="F3" s="13"/>
      <c r="G3" s="13"/>
      <c r="H3" s="15" t="s">
        <v>6</v>
      </c>
      <c r="I3" s="23"/>
    </row>
    <row r="4" spans="1:9" ht="24.4" customHeight="1">
      <c r="A4" s="16"/>
      <c r="B4" s="107" t="s">
        <v>9</v>
      </c>
      <c r="C4" s="107"/>
      <c r="D4" s="107"/>
      <c r="E4" s="107"/>
      <c r="F4" s="107" t="s">
        <v>154</v>
      </c>
      <c r="G4" s="107"/>
      <c r="H4" s="107"/>
      <c r="I4" s="24"/>
    </row>
    <row r="5" spans="1:9" ht="24.4" customHeight="1">
      <c r="A5" s="18"/>
      <c r="B5" s="107" t="s">
        <v>76</v>
      </c>
      <c r="C5" s="107"/>
      <c r="D5" s="107"/>
      <c r="E5" s="107" t="s">
        <v>77</v>
      </c>
      <c r="F5" s="107" t="s">
        <v>59</v>
      </c>
      <c r="G5" s="107" t="s">
        <v>72</v>
      </c>
      <c r="H5" s="107" t="s">
        <v>73</v>
      </c>
      <c r="I5" s="24"/>
    </row>
    <row r="6" spans="1:9" ht="24.4" customHeight="1">
      <c r="A6" s="18"/>
      <c r="B6" s="17" t="s">
        <v>78</v>
      </c>
      <c r="C6" s="17" t="s">
        <v>79</v>
      </c>
      <c r="D6" s="17" t="s">
        <v>80</v>
      </c>
      <c r="E6" s="107"/>
      <c r="F6" s="107"/>
      <c r="G6" s="107"/>
      <c r="H6" s="107"/>
      <c r="I6" s="25"/>
    </row>
    <row r="7" spans="1:9" ht="27" customHeight="1">
      <c r="A7" s="19"/>
      <c r="B7" s="17"/>
      <c r="C7" s="17"/>
      <c r="D7" s="17"/>
      <c r="E7" s="17" t="s">
        <v>81</v>
      </c>
      <c r="F7" s="20"/>
      <c r="G7" s="20"/>
      <c r="H7" s="20"/>
      <c r="I7" s="26"/>
    </row>
    <row r="8" spans="1:9" ht="27" customHeight="1">
      <c r="A8" s="19"/>
      <c r="B8" s="17"/>
      <c r="C8" s="17"/>
      <c r="D8" s="17"/>
      <c r="E8" s="17"/>
      <c r="F8" s="20"/>
      <c r="G8" s="20"/>
      <c r="H8" s="20"/>
      <c r="I8" s="26"/>
    </row>
    <row r="9" spans="1:9" ht="27" customHeight="1">
      <c r="A9" s="19"/>
      <c r="B9" s="17"/>
      <c r="C9" s="17"/>
      <c r="D9" s="17"/>
      <c r="E9" s="17"/>
      <c r="F9" s="20"/>
      <c r="G9" s="20"/>
      <c r="H9" s="20"/>
      <c r="I9" s="26"/>
    </row>
    <row r="10" spans="1:9" ht="27" customHeight="1">
      <c r="A10" s="19"/>
      <c r="B10" s="17"/>
      <c r="C10" s="17"/>
      <c r="D10" s="17"/>
      <c r="E10" s="17"/>
      <c r="F10" s="20"/>
      <c r="G10" s="20"/>
      <c r="H10" s="20"/>
      <c r="I10" s="26"/>
    </row>
    <row r="11" spans="1:9" ht="27" customHeight="1">
      <c r="A11" s="19"/>
      <c r="B11" s="17"/>
      <c r="C11" s="17"/>
      <c r="D11" s="17"/>
      <c r="E11" s="17"/>
      <c r="F11" s="20"/>
      <c r="G11" s="20"/>
      <c r="H11" s="20"/>
      <c r="I11" s="26"/>
    </row>
    <row r="12" spans="1:9" ht="27" customHeight="1">
      <c r="A12" s="19"/>
      <c r="B12" s="17"/>
      <c r="C12" s="17"/>
      <c r="D12" s="17"/>
      <c r="E12" s="17"/>
      <c r="F12" s="20"/>
      <c r="G12" s="20"/>
      <c r="H12" s="20"/>
      <c r="I12" s="26"/>
    </row>
    <row r="13" spans="1:9" ht="27" customHeight="1">
      <c r="A13" s="19"/>
      <c r="B13" s="17"/>
      <c r="C13" s="17"/>
      <c r="D13" s="17"/>
      <c r="E13" s="17"/>
      <c r="F13" s="20"/>
      <c r="G13" s="20"/>
      <c r="H13" s="20"/>
      <c r="I13" s="26"/>
    </row>
    <row r="14" spans="1:9" ht="27" customHeight="1">
      <c r="A14" s="19"/>
      <c r="B14" s="17"/>
      <c r="C14" s="17"/>
      <c r="D14" s="17"/>
      <c r="E14" s="17"/>
      <c r="F14" s="20"/>
      <c r="G14" s="20"/>
      <c r="H14" s="20"/>
      <c r="I14" s="26"/>
    </row>
    <row r="15" spans="1:9" ht="27" customHeight="1">
      <c r="A15" s="18"/>
      <c r="B15" s="29"/>
      <c r="C15" s="29"/>
      <c r="D15" s="29"/>
      <c r="E15" s="29" t="s">
        <v>23</v>
      </c>
      <c r="F15" s="30"/>
      <c r="G15" s="30"/>
      <c r="H15" s="30"/>
      <c r="I15" s="25"/>
    </row>
    <row r="16" spans="1:9" ht="27" customHeight="1">
      <c r="A16" s="21"/>
      <c r="B16" t="s">
        <v>155</v>
      </c>
      <c r="C16" s="22"/>
      <c r="D16" s="22"/>
      <c r="E16" s="21"/>
      <c r="F16" s="21"/>
      <c r="G16" s="21"/>
      <c r="H16" s="21"/>
      <c r="I16" s="2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style="8" customWidth="1"/>
    <col min="2" max="7" width="19.875" style="8" customWidth="1"/>
    <col min="8" max="8" width="1.5" style="8" customWidth="1"/>
    <col min="9" max="9" width="9.75" style="8" customWidth="1"/>
    <col min="10" max="16384" width="10" style="8"/>
  </cols>
  <sheetData>
    <row r="1" spans="1:8" ht="24.95" customHeight="1">
      <c r="A1" s="9"/>
      <c r="B1" s="2"/>
      <c r="C1" s="11"/>
      <c r="D1" s="11"/>
      <c r="E1" s="11"/>
      <c r="F1" s="11"/>
      <c r="G1" s="12" t="s">
        <v>156</v>
      </c>
      <c r="H1" s="16"/>
    </row>
    <row r="2" spans="1:8" ht="22.9" customHeight="1">
      <c r="A2" s="9"/>
      <c r="B2" s="109" t="s">
        <v>157</v>
      </c>
      <c r="C2" s="110"/>
      <c r="D2" s="110"/>
      <c r="E2" s="110"/>
      <c r="F2" s="110"/>
      <c r="G2" s="111"/>
      <c r="H2" s="16" t="s">
        <v>4</v>
      </c>
    </row>
    <row r="3" spans="1:8" ht="19.5" customHeight="1">
      <c r="A3" s="13"/>
      <c r="B3" s="112" t="s">
        <v>391</v>
      </c>
      <c r="C3" s="112"/>
      <c r="D3" s="15"/>
      <c r="E3" s="15"/>
      <c r="F3" s="15"/>
      <c r="G3" s="15" t="s">
        <v>6</v>
      </c>
      <c r="H3" s="23"/>
    </row>
    <row r="4" spans="1:8" ht="24.4" customHeight="1">
      <c r="A4" s="16"/>
      <c r="B4" s="107" t="s">
        <v>146</v>
      </c>
      <c r="C4" s="107"/>
      <c r="D4" s="107"/>
      <c r="E4" s="107"/>
      <c r="F4" s="107"/>
      <c r="G4" s="107"/>
      <c r="H4" s="24"/>
    </row>
    <row r="5" spans="1:8" ht="24.4" customHeight="1">
      <c r="A5" s="18"/>
      <c r="B5" s="107" t="s">
        <v>59</v>
      </c>
      <c r="C5" s="113" t="s">
        <v>147</v>
      </c>
      <c r="D5" s="107" t="s">
        <v>148</v>
      </c>
      <c r="E5" s="107"/>
      <c r="F5" s="107"/>
      <c r="G5" s="107" t="s">
        <v>149</v>
      </c>
      <c r="H5" s="24"/>
    </row>
    <row r="6" spans="1:8" ht="24.4" customHeight="1">
      <c r="A6" s="18"/>
      <c r="B6" s="107"/>
      <c r="C6" s="113"/>
      <c r="D6" s="17" t="s">
        <v>132</v>
      </c>
      <c r="E6" s="17" t="s">
        <v>150</v>
      </c>
      <c r="F6" s="17" t="s">
        <v>151</v>
      </c>
      <c r="G6" s="107"/>
      <c r="H6" s="25"/>
    </row>
    <row r="7" spans="1:8" ht="27" customHeight="1">
      <c r="A7" s="19"/>
      <c r="B7" s="20"/>
      <c r="C7" s="20"/>
      <c r="D7" s="20"/>
      <c r="E7" s="20"/>
      <c r="F7" s="20"/>
      <c r="G7" s="20"/>
      <c r="H7" s="26"/>
    </row>
    <row r="8" spans="1:8" ht="27" customHeight="1">
      <c r="A8" s="19"/>
      <c r="B8" s="20"/>
      <c r="C8" s="20"/>
      <c r="D8" s="20"/>
      <c r="E8" s="20"/>
      <c r="F8" s="20"/>
      <c r="G8" s="20"/>
      <c r="H8" s="26"/>
    </row>
    <row r="9" spans="1:8" ht="27" customHeight="1">
      <c r="A9" s="19"/>
      <c r="B9" s="20"/>
      <c r="C9" s="20"/>
      <c r="D9" s="20"/>
      <c r="E9" s="20"/>
      <c r="F9" s="20"/>
      <c r="G9" s="20"/>
      <c r="H9" s="26"/>
    </row>
    <row r="10" spans="1:8" ht="27" customHeight="1">
      <c r="A10" s="19"/>
      <c r="B10" s="20"/>
      <c r="C10" s="20"/>
      <c r="D10" s="20"/>
      <c r="E10" s="20"/>
      <c r="F10" s="20"/>
      <c r="G10" s="20"/>
      <c r="H10" s="26"/>
    </row>
    <row r="11" spans="1:8" ht="27" customHeight="1">
      <c r="A11" s="19"/>
      <c r="B11" s="20"/>
      <c r="C11" s="20"/>
      <c r="D11" s="20"/>
      <c r="E11" s="20"/>
      <c r="F11" s="20"/>
      <c r="G11" s="20"/>
      <c r="H11" s="26"/>
    </row>
    <row r="12" spans="1:8" ht="27" customHeight="1">
      <c r="A12" s="19"/>
      <c r="B12" s="20"/>
      <c r="C12" s="20"/>
      <c r="D12" s="20"/>
      <c r="E12" s="20"/>
      <c r="F12" s="20"/>
      <c r="G12" s="20"/>
      <c r="H12" s="26"/>
    </row>
    <row r="13" spans="1:8" ht="27" customHeight="1">
      <c r="A13" s="19"/>
      <c r="B13" s="20"/>
      <c r="C13" s="20"/>
      <c r="D13" s="20"/>
      <c r="E13" s="20"/>
      <c r="F13" s="20"/>
      <c r="G13" s="20"/>
      <c r="H13" s="26"/>
    </row>
    <row r="14" spans="1:8" ht="27" customHeight="1">
      <c r="A14" s="19"/>
      <c r="B14" s="20"/>
      <c r="C14" s="20"/>
      <c r="D14" s="20"/>
      <c r="E14" s="20"/>
      <c r="F14" s="20"/>
      <c r="G14" s="20"/>
      <c r="H14" s="26"/>
    </row>
    <row r="15" spans="1:8" ht="27" customHeight="1">
      <c r="A15" s="19"/>
      <c r="B15" s="20"/>
      <c r="C15" s="20"/>
      <c r="D15" s="20"/>
      <c r="E15" s="20"/>
      <c r="F15" s="20"/>
      <c r="G15" s="20"/>
      <c r="H15" s="26"/>
    </row>
    <row r="16" spans="1:8" ht="27" customHeight="1">
      <c r="A16" s="21"/>
      <c r="B16" t="s">
        <v>155</v>
      </c>
      <c r="C16" s="21"/>
      <c r="D16" s="21"/>
      <c r="E16" s="21"/>
      <c r="F16" s="21"/>
      <c r="G16" s="21"/>
      <c r="H16" s="2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pane ySplit="6" topLeftCell="A7" activePane="bottomLeft" state="frozen"/>
      <selection pane="bottomLeft" activeCell="B3" sqref="B3:E3"/>
    </sheetView>
  </sheetViews>
  <sheetFormatPr defaultColWidth="10" defaultRowHeight="13.5"/>
  <cols>
    <col min="1" max="1" width="1.5" style="8" customWidth="1"/>
    <col min="2" max="4" width="6.125" style="8" customWidth="1"/>
    <col min="5" max="5" width="50" style="8" customWidth="1"/>
    <col min="6" max="8" width="18.5" style="8" customWidth="1"/>
    <col min="9" max="9" width="1.5" style="8" customWidth="1"/>
    <col min="10" max="12" width="9.75" style="8" customWidth="1"/>
    <col min="13" max="16384" width="10" style="8"/>
  </cols>
  <sheetData>
    <row r="1" spans="1:9" ht="24.95" customHeight="1">
      <c r="A1" s="9"/>
      <c r="B1" s="2"/>
      <c r="C1" s="2"/>
      <c r="D1" s="2"/>
      <c r="E1" s="10"/>
      <c r="F1" s="11"/>
      <c r="G1" s="11"/>
      <c r="H1" s="12" t="s">
        <v>158</v>
      </c>
      <c r="I1" s="16"/>
    </row>
    <row r="2" spans="1:9" ht="22.9" customHeight="1">
      <c r="A2" s="9"/>
      <c r="B2" s="114" t="s">
        <v>159</v>
      </c>
      <c r="C2" s="114"/>
      <c r="D2" s="114"/>
      <c r="E2" s="114"/>
      <c r="F2" s="114"/>
      <c r="G2" s="114"/>
      <c r="H2" s="114"/>
      <c r="I2" s="16" t="s">
        <v>4</v>
      </c>
    </row>
    <row r="3" spans="1:9" ht="19.5" customHeight="1">
      <c r="A3" s="13"/>
      <c r="B3" s="112" t="s">
        <v>391</v>
      </c>
      <c r="C3" s="112"/>
      <c r="D3" s="112"/>
      <c r="E3" s="112"/>
      <c r="F3" s="13"/>
      <c r="G3" s="13"/>
      <c r="H3" s="15" t="s">
        <v>6</v>
      </c>
      <c r="I3" s="23"/>
    </row>
    <row r="4" spans="1:9" ht="24.4" customHeight="1">
      <c r="A4" s="16"/>
      <c r="B4" s="107" t="s">
        <v>9</v>
      </c>
      <c r="C4" s="107"/>
      <c r="D4" s="107"/>
      <c r="E4" s="107"/>
      <c r="F4" s="107" t="s">
        <v>160</v>
      </c>
      <c r="G4" s="107"/>
      <c r="H4" s="107"/>
      <c r="I4" s="24"/>
    </row>
    <row r="5" spans="1:9" ht="24.4" customHeight="1">
      <c r="A5" s="18"/>
      <c r="B5" s="107" t="s">
        <v>76</v>
      </c>
      <c r="C5" s="107"/>
      <c r="D5" s="107"/>
      <c r="E5" s="107" t="s">
        <v>77</v>
      </c>
      <c r="F5" s="107" t="s">
        <v>59</v>
      </c>
      <c r="G5" s="107" t="s">
        <v>72</v>
      </c>
      <c r="H5" s="107" t="s">
        <v>73</v>
      </c>
      <c r="I5" s="24"/>
    </row>
    <row r="6" spans="1:9" ht="24.4" customHeight="1">
      <c r="A6" s="18"/>
      <c r="B6" s="17" t="s">
        <v>78</v>
      </c>
      <c r="C6" s="17" t="s">
        <v>79</v>
      </c>
      <c r="D6" s="17" t="s">
        <v>80</v>
      </c>
      <c r="E6" s="107"/>
      <c r="F6" s="107"/>
      <c r="G6" s="107"/>
      <c r="H6" s="107"/>
      <c r="I6" s="25"/>
    </row>
    <row r="7" spans="1:9" ht="27" customHeight="1">
      <c r="A7" s="19"/>
      <c r="B7" s="17"/>
      <c r="C7" s="17"/>
      <c r="D7" s="17"/>
      <c r="E7" s="17" t="s">
        <v>81</v>
      </c>
      <c r="F7" s="20"/>
      <c r="G7" s="20"/>
      <c r="H7" s="20"/>
      <c r="I7" s="26"/>
    </row>
    <row r="8" spans="1:9" ht="27" customHeight="1">
      <c r="A8" s="19"/>
      <c r="B8" s="17"/>
      <c r="C8" s="17"/>
      <c r="D8" s="17"/>
      <c r="E8" s="17"/>
      <c r="F8" s="20"/>
      <c r="G8" s="20"/>
      <c r="H8" s="20"/>
      <c r="I8" s="26"/>
    </row>
    <row r="9" spans="1:9" ht="27" customHeight="1">
      <c r="A9" s="19"/>
      <c r="B9" s="17"/>
      <c r="C9" s="17"/>
      <c r="D9" s="17"/>
      <c r="E9" s="17"/>
      <c r="F9" s="20"/>
      <c r="G9" s="20"/>
      <c r="H9" s="20"/>
      <c r="I9" s="26"/>
    </row>
    <row r="10" spans="1:9" ht="27" customHeight="1">
      <c r="A10" s="19"/>
      <c r="B10" s="17"/>
      <c r="C10" s="17"/>
      <c r="D10" s="17"/>
      <c r="E10" s="17"/>
      <c r="F10" s="20"/>
      <c r="G10" s="20"/>
      <c r="H10" s="20"/>
      <c r="I10" s="26"/>
    </row>
    <row r="11" spans="1:9" ht="27" customHeight="1">
      <c r="A11" s="19"/>
      <c r="B11" s="17"/>
      <c r="C11" s="17"/>
      <c r="D11" s="17"/>
      <c r="E11" s="17"/>
      <c r="F11" s="20"/>
      <c r="G11" s="20"/>
      <c r="H11" s="20"/>
      <c r="I11" s="26"/>
    </row>
    <row r="12" spans="1:9" ht="27" customHeight="1">
      <c r="A12" s="19"/>
      <c r="B12" s="17"/>
      <c r="C12" s="17"/>
      <c r="D12" s="17"/>
      <c r="E12" s="17"/>
      <c r="F12" s="20"/>
      <c r="G12" s="20"/>
      <c r="H12" s="20"/>
      <c r="I12" s="26"/>
    </row>
    <row r="13" spans="1:9" ht="27" customHeight="1">
      <c r="A13" s="19"/>
      <c r="B13" s="17"/>
      <c r="C13" s="17"/>
      <c r="D13" s="17"/>
      <c r="E13" s="17"/>
      <c r="F13" s="20"/>
      <c r="G13" s="20"/>
      <c r="H13" s="20"/>
      <c r="I13" s="26"/>
    </row>
    <row r="14" spans="1:9" ht="27" customHeight="1">
      <c r="A14" s="19"/>
      <c r="B14" s="17"/>
      <c r="C14" s="17"/>
      <c r="D14" s="17"/>
      <c r="E14" s="17"/>
      <c r="F14" s="20"/>
      <c r="G14" s="20"/>
      <c r="H14" s="20"/>
      <c r="I14" s="26"/>
    </row>
    <row r="15" spans="1:9" ht="27" customHeight="1">
      <c r="A15" s="19"/>
      <c r="B15" s="17"/>
      <c r="C15" s="17"/>
      <c r="D15" s="17"/>
      <c r="E15" s="17"/>
      <c r="F15" s="20"/>
      <c r="G15" s="20"/>
      <c r="H15" s="20"/>
      <c r="I15" s="26"/>
    </row>
    <row r="16" spans="1:9" ht="27" customHeight="1">
      <c r="A16" s="21"/>
      <c r="B16" t="s">
        <v>155</v>
      </c>
      <c r="C16" s="22"/>
      <c r="D16" s="22"/>
      <c r="E16" s="21"/>
      <c r="F16" s="21"/>
      <c r="G16" s="21"/>
      <c r="H16" s="21"/>
      <c r="I16" s="2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workbookViewId="0">
      <selection activeCell="P8" sqref="P8"/>
    </sheetView>
  </sheetViews>
  <sheetFormatPr defaultRowHeight="13.5"/>
  <cols>
    <col min="1" max="1" width="19.75" style="1" customWidth="1"/>
    <col min="2" max="6" width="10.5" style="1" customWidth="1"/>
    <col min="7" max="7" width="13.75" style="1" customWidth="1"/>
    <col min="8" max="11" width="10.5" style="1" customWidth="1"/>
    <col min="12" max="12" width="13.75" style="1" customWidth="1"/>
    <col min="13" max="16384" width="9" style="1"/>
  </cols>
  <sheetData>
    <row r="1" spans="1:12" ht="24.95" customHeight="1">
      <c r="A1" s="2"/>
      <c r="L1" s="6" t="s">
        <v>161</v>
      </c>
    </row>
    <row r="2" spans="1:12" ht="45" customHeight="1">
      <c r="A2" s="124" t="s">
        <v>392</v>
      </c>
      <c r="B2" s="124"/>
      <c r="C2" s="124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7.100000000000001" customHeight="1">
      <c r="A3" s="126"/>
      <c r="B3" s="126"/>
      <c r="C3" s="126"/>
      <c r="D3" s="127"/>
      <c r="E3" s="3"/>
      <c r="F3" s="3"/>
      <c r="G3" s="3"/>
      <c r="H3" s="3"/>
      <c r="I3" s="3"/>
      <c r="J3" s="128" t="s">
        <v>6</v>
      </c>
      <c r="K3" s="128"/>
      <c r="L3" s="128"/>
    </row>
    <row r="4" spans="1:12" ht="33" customHeight="1">
      <c r="A4" s="4" t="s">
        <v>162</v>
      </c>
      <c r="B4" s="4" t="s">
        <v>142</v>
      </c>
      <c r="C4" s="4" t="s">
        <v>10</v>
      </c>
      <c r="D4" s="5" t="s">
        <v>163</v>
      </c>
      <c r="E4" s="4" t="s">
        <v>164</v>
      </c>
      <c r="F4" s="4" t="s">
        <v>165</v>
      </c>
      <c r="G4" s="4" t="s">
        <v>166</v>
      </c>
      <c r="H4" s="4" t="s">
        <v>167</v>
      </c>
      <c r="I4" s="4" t="s">
        <v>168</v>
      </c>
      <c r="J4" s="4" t="s">
        <v>169</v>
      </c>
      <c r="K4" s="4" t="s">
        <v>170</v>
      </c>
      <c r="L4" s="4" t="s">
        <v>171</v>
      </c>
    </row>
    <row r="5" spans="1:12" ht="32.25" customHeight="1">
      <c r="A5" s="137" t="s">
        <v>194</v>
      </c>
      <c r="B5" s="138"/>
      <c r="C5" s="139">
        <v>297.38499999999999</v>
      </c>
      <c r="D5" s="138"/>
      <c r="E5" s="138"/>
      <c r="F5" s="138"/>
      <c r="G5" s="138"/>
      <c r="H5" s="138"/>
      <c r="I5" s="138"/>
      <c r="J5" s="138"/>
      <c r="K5" s="138"/>
      <c r="L5" s="138"/>
    </row>
    <row r="6" spans="1:12" ht="27" customHeight="1">
      <c r="A6" s="130" t="s">
        <v>195</v>
      </c>
      <c r="B6" s="130" t="s">
        <v>196</v>
      </c>
      <c r="C6" s="129">
        <v>63.92</v>
      </c>
      <c r="D6" s="133" t="s">
        <v>197</v>
      </c>
      <c r="E6" s="137" t="s">
        <v>198</v>
      </c>
      <c r="F6" s="137" t="s">
        <v>199</v>
      </c>
      <c r="G6" s="137" t="s">
        <v>200</v>
      </c>
      <c r="H6" s="137" t="s">
        <v>201</v>
      </c>
      <c r="I6" s="137" t="s">
        <v>191</v>
      </c>
      <c r="J6" s="137" t="s">
        <v>202</v>
      </c>
      <c r="K6" s="137" t="s">
        <v>203</v>
      </c>
      <c r="L6" s="137" t="s">
        <v>204</v>
      </c>
    </row>
    <row r="7" spans="1:12" ht="64.5" customHeight="1">
      <c r="A7" s="130"/>
      <c r="B7" s="130"/>
      <c r="C7" s="129"/>
      <c r="D7" s="136"/>
      <c r="E7" s="137" t="s">
        <v>198</v>
      </c>
      <c r="F7" s="137" t="s">
        <v>205</v>
      </c>
      <c r="G7" s="137" t="s">
        <v>206</v>
      </c>
      <c r="H7" s="137" t="s">
        <v>201</v>
      </c>
      <c r="I7" s="137" t="s">
        <v>207</v>
      </c>
      <c r="J7" s="137" t="s">
        <v>208</v>
      </c>
      <c r="K7" s="137" t="s">
        <v>203</v>
      </c>
      <c r="L7" s="137" t="s">
        <v>204</v>
      </c>
    </row>
    <row r="8" spans="1:12" ht="64.5" customHeight="1">
      <c r="A8" s="130"/>
      <c r="B8" s="130"/>
      <c r="C8" s="129"/>
      <c r="D8" s="136"/>
      <c r="E8" s="137" t="s">
        <v>209</v>
      </c>
      <c r="F8" s="137" t="s">
        <v>210</v>
      </c>
      <c r="G8" s="137" t="s">
        <v>211</v>
      </c>
      <c r="H8" s="137" t="s">
        <v>201</v>
      </c>
      <c r="I8" s="137" t="s">
        <v>212</v>
      </c>
      <c r="J8" s="137" t="s">
        <v>208</v>
      </c>
      <c r="K8" s="137" t="s">
        <v>203</v>
      </c>
      <c r="L8" s="137" t="s">
        <v>204</v>
      </c>
    </row>
    <row r="9" spans="1:12" ht="27" customHeight="1">
      <c r="A9" s="130"/>
      <c r="B9" s="130"/>
      <c r="C9" s="129"/>
      <c r="D9" s="134"/>
      <c r="E9" s="137" t="s">
        <v>209</v>
      </c>
      <c r="F9" s="137" t="s">
        <v>210</v>
      </c>
      <c r="G9" s="137" t="s">
        <v>393</v>
      </c>
      <c r="H9" s="137" t="s">
        <v>214</v>
      </c>
      <c r="I9" s="137" t="s">
        <v>212</v>
      </c>
      <c r="J9" s="137" t="s">
        <v>208</v>
      </c>
      <c r="K9" s="137" t="s">
        <v>203</v>
      </c>
      <c r="L9" s="137" t="s">
        <v>215</v>
      </c>
    </row>
    <row r="10" spans="1:12" ht="27" customHeight="1">
      <c r="A10" s="130"/>
      <c r="B10" s="130" t="s">
        <v>216</v>
      </c>
      <c r="C10" s="129">
        <v>0.75</v>
      </c>
      <c r="D10" s="130" t="s">
        <v>197</v>
      </c>
      <c r="E10" s="137" t="s">
        <v>209</v>
      </c>
      <c r="F10" s="137" t="s">
        <v>210</v>
      </c>
      <c r="G10" s="137" t="s">
        <v>213</v>
      </c>
      <c r="H10" s="137" t="s">
        <v>214</v>
      </c>
      <c r="I10" s="137" t="s">
        <v>212</v>
      </c>
      <c r="J10" s="137" t="s">
        <v>208</v>
      </c>
      <c r="K10" s="137" t="s">
        <v>203</v>
      </c>
      <c r="L10" s="137" t="s">
        <v>215</v>
      </c>
    </row>
    <row r="11" spans="1:12" ht="64.5" customHeight="1">
      <c r="A11" s="130"/>
      <c r="B11" s="130"/>
      <c r="C11" s="129"/>
      <c r="D11" s="130"/>
      <c r="E11" s="137" t="s">
        <v>209</v>
      </c>
      <c r="F11" s="137" t="s">
        <v>210</v>
      </c>
      <c r="G11" s="137" t="s">
        <v>211</v>
      </c>
      <c r="H11" s="137" t="s">
        <v>201</v>
      </c>
      <c r="I11" s="137" t="s">
        <v>212</v>
      </c>
      <c r="J11" s="137" t="s">
        <v>208</v>
      </c>
      <c r="K11" s="137" t="s">
        <v>203</v>
      </c>
      <c r="L11" s="137" t="s">
        <v>204</v>
      </c>
    </row>
    <row r="12" spans="1:12" ht="27" customHeight="1">
      <c r="A12" s="130"/>
      <c r="B12" s="130"/>
      <c r="C12" s="129"/>
      <c r="D12" s="130"/>
      <c r="E12" s="137" t="s">
        <v>198</v>
      </c>
      <c r="F12" s="137" t="s">
        <v>199</v>
      </c>
      <c r="G12" s="137" t="s">
        <v>200</v>
      </c>
      <c r="H12" s="137" t="s">
        <v>201</v>
      </c>
      <c r="I12" s="137" t="s">
        <v>191</v>
      </c>
      <c r="J12" s="137" t="s">
        <v>202</v>
      </c>
      <c r="K12" s="137" t="s">
        <v>203</v>
      </c>
      <c r="L12" s="137" t="s">
        <v>204</v>
      </c>
    </row>
    <row r="13" spans="1:12" ht="54.75" customHeight="1">
      <c r="A13" s="130"/>
      <c r="B13" s="130"/>
      <c r="C13" s="129"/>
      <c r="D13" s="130"/>
      <c r="E13" s="137" t="s">
        <v>198</v>
      </c>
      <c r="F13" s="137" t="s">
        <v>205</v>
      </c>
      <c r="G13" s="137" t="s">
        <v>206</v>
      </c>
      <c r="H13" s="137" t="s">
        <v>201</v>
      </c>
      <c r="I13" s="137" t="s">
        <v>207</v>
      </c>
      <c r="J13" s="137" t="s">
        <v>208</v>
      </c>
      <c r="K13" s="137" t="s">
        <v>203</v>
      </c>
      <c r="L13" s="137" t="s">
        <v>204</v>
      </c>
    </row>
    <row r="14" spans="1:12" ht="27" customHeight="1">
      <c r="A14" s="130"/>
      <c r="B14" s="130" t="s">
        <v>217</v>
      </c>
      <c r="C14" s="129">
        <v>7.2750000000000004</v>
      </c>
      <c r="D14" s="130" t="s">
        <v>394</v>
      </c>
      <c r="E14" s="137" t="s">
        <v>198</v>
      </c>
      <c r="F14" s="137" t="s">
        <v>199</v>
      </c>
      <c r="G14" s="137" t="s">
        <v>200</v>
      </c>
      <c r="H14" s="137" t="s">
        <v>201</v>
      </c>
      <c r="I14" s="137" t="s">
        <v>191</v>
      </c>
      <c r="J14" s="137" t="s">
        <v>202</v>
      </c>
      <c r="K14" s="137" t="s">
        <v>203</v>
      </c>
      <c r="L14" s="137" t="s">
        <v>204</v>
      </c>
    </row>
    <row r="15" spans="1:12" ht="68.25" customHeight="1">
      <c r="A15" s="130"/>
      <c r="B15" s="130"/>
      <c r="C15" s="129"/>
      <c r="D15" s="130"/>
      <c r="E15" s="137" t="s">
        <v>209</v>
      </c>
      <c r="F15" s="137" t="s">
        <v>210</v>
      </c>
      <c r="G15" s="137" t="s">
        <v>211</v>
      </c>
      <c r="H15" s="137" t="s">
        <v>201</v>
      </c>
      <c r="I15" s="137" t="s">
        <v>212</v>
      </c>
      <c r="J15" s="137" t="s">
        <v>208</v>
      </c>
      <c r="K15" s="137" t="s">
        <v>203</v>
      </c>
      <c r="L15" s="137" t="s">
        <v>204</v>
      </c>
    </row>
    <row r="16" spans="1:12" ht="54.75" customHeight="1">
      <c r="A16" s="130"/>
      <c r="B16" s="130"/>
      <c r="C16" s="129"/>
      <c r="D16" s="130"/>
      <c r="E16" s="137" t="s">
        <v>198</v>
      </c>
      <c r="F16" s="137" t="s">
        <v>205</v>
      </c>
      <c r="G16" s="137" t="s">
        <v>206</v>
      </c>
      <c r="H16" s="137" t="s">
        <v>201</v>
      </c>
      <c r="I16" s="137" t="s">
        <v>207</v>
      </c>
      <c r="J16" s="137" t="s">
        <v>208</v>
      </c>
      <c r="K16" s="137" t="s">
        <v>203</v>
      </c>
      <c r="L16" s="137" t="s">
        <v>204</v>
      </c>
    </row>
    <row r="17" spans="1:12" ht="27" customHeight="1">
      <c r="A17" s="130"/>
      <c r="B17" s="130"/>
      <c r="C17" s="129"/>
      <c r="D17" s="130"/>
      <c r="E17" s="137" t="s">
        <v>209</v>
      </c>
      <c r="F17" s="137" t="s">
        <v>210</v>
      </c>
      <c r="G17" s="137" t="s">
        <v>213</v>
      </c>
      <c r="H17" s="137" t="s">
        <v>214</v>
      </c>
      <c r="I17" s="137" t="s">
        <v>212</v>
      </c>
      <c r="J17" s="137" t="s">
        <v>208</v>
      </c>
      <c r="K17" s="137" t="s">
        <v>203</v>
      </c>
      <c r="L17" s="137" t="s">
        <v>215</v>
      </c>
    </row>
    <row r="18" spans="1:12" ht="59.25" customHeight="1">
      <c r="A18" s="130"/>
      <c r="B18" s="130" t="s">
        <v>218</v>
      </c>
      <c r="C18" s="129">
        <v>49.5</v>
      </c>
      <c r="D18" s="130" t="s">
        <v>197</v>
      </c>
      <c r="E18" s="137" t="s">
        <v>198</v>
      </c>
      <c r="F18" s="137" t="s">
        <v>205</v>
      </c>
      <c r="G18" s="137" t="s">
        <v>206</v>
      </c>
      <c r="H18" s="137" t="s">
        <v>201</v>
      </c>
      <c r="I18" s="137" t="s">
        <v>207</v>
      </c>
      <c r="J18" s="137" t="s">
        <v>208</v>
      </c>
      <c r="K18" s="137" t="s">
        <v>203</v>
      </c>
      <c r="L18" s="137" t="s">
        <v>204</v>
      </c>
    </row>
    <row r="19" spans="1:12" ht="27" customHeight="1">
      <c r="A19" s="130"/>
      <c r="B19" s="130"/>
      <c r="C19" s="129"/>
      <c r="D19" s="130"/>
      <c r="E19" s="137" t="s">
        <v>209</v>
      </c>
      <c r="F19" s="137" t="s">
        <v>210</v>
      </c>
      <c r="G19" s="137" t="s">
        <v>213</v>
      </c>
      <c r="H19" s="137" t="s">
        <v>214</v>
      </c>
      <c r="I19" s="137" t="s">
        <v>212</v>
      </c>
      <c r="J19" s="137" t="s">
        <v>208</v>
      </c>
      <c r="K19" s="137" t="s">
        <v>203</v>
      </c>
      <c r="L19" s="137" t="s">
        <v>215</v>
      </c>
    </row>
    <row r="20" spans="1:12" ht="68.25" customHeight="1">
      <c r="A20" s="130"/>
      <c r="B20" s="130"/>
      <c r="C20" s="129"/>
      <c r="D20" s="130"/>
      <c r="E20" s="137" t="s">
        <v>209</v>
      </c>
      <c r="F20" s="137" t="s">
        <v>210</v>
      </c>
      <c r="G20" s="137" t="s">
        <v>211</v>
      </c>
      <c r="H20" s="137" t="s">
        <v>201</v>
      </c>
      <c r="I20" s="137" t="s">
        <v>212</v>
      </c>
      <c r="J20" s="137" t="s">
        <v>208</v>
      </c>
      <c r="K20" s="137" t="s">
        <v>203</v>
      </c>
      <c r="L20" s="137" t="s">
        <v>204</v>
      </c>
    </row>
    <row r="21" spans="1:12" ht="27" customHeight="1">
      <c r="A21" s="130"/>
      <c r="B21" s="130"/>
      <c r="C21" s="129"/>
      <c r="D21" s="130"/>
      <c r="E21" s="137" t="s">
        <v>198</v>
      </c>
      <c r="F21" s="137" t="s">
        <v>199</v>
      </c>
      <c r="G21" s="137" t="s">
        <v>200</v>
      </c>
      <c r="H21" s="137" t="s">
        <v>201</v>
      </c>
      <c r="I21" s="137" t="s">
        <v>191</v>
      </c>
      <c r="J21" s="137" t="s">
        <v>202</v>
      </c>
      <c r="K21" s="137" t="s">
        <v>203</v>
      </c>
      <c r="L21" s="137" t="s">
        <v>204</v>
      </c>
    </row>
    <row r="22" spans="1:12" ht="27" customHeight="1">
      <c r="A22" s="130"/>
      <c r="B22" s="130" t="s">
        <v>219</v>
      </c>
      <c r="C22" s="129">
        <v>9.36</v>
      </c>
      <c r="D22" s="130" t="s">
        <v>220</v>
      </c>
      <c r="E22" s="137" t="s">
        <v>198</v>
      </c>
      <c r="F22" s="137" t="s">
        <v>199</v>
      </c>
      <c r="G22" s="137" t="s">
        <v>221</v>
      </c>
      <c r="H22" s="137" t="s">
        <v>214</v>
      </c>
      <c r="I22" s="137" t="s">
        <v>222</v>
      </c>
      <c r="J22" s="137" t="s">
        <v>223</v>
      </c>
      <c r="K22" s="137" t="s">
        <v>224</v>
      </c>
      <c r="L22" s="137" t="s">
        <v>215</v>
      </c>
    </row>
    <row r="23" spans="1:12" ht="39" customHeight="1">
      <c r="A23" s="130"/>
      <c r="B23" s="130"/>
      <c r="C23" s="129"/>
      <c r="D23" s="130"/>
      <c r="E23" s="137" t="s">
        <v>209</v>
      </c>
      <c r="F23" s="137" t="s">
        <v>225</v>
      </c>
      <c r="G23" s="137" t="s">
        <v>226</v>
      </c>
      <c r="H23" s="137" t="s">
        <v>227</v>
      </c>
      <c r="I23" s="137" t="s">
        <v>228</v>
      </c>
      <c r="J23" s="137"/>
      <c r="K23" s="137" t="s">
        <v>224</v>
      </c>
      <c r="L23" s="137" t="s">
        <v>215</v>
      </c>
    </row>
    <row r="24" spans="1:12">
      <c r="A24" s="130"/>
      <c r="B24" s="130"/>
      <c r="C24" s="129"/>
      <c r="D24" s="130"/>
      <c r="E24" s="137" t="s">
        <v>198</v>
      </c>
      <c r="F24" s="137" t="s">
        <v>229</v>
      </c>
      <c r="G24" s="137" t="s">
        <v>230</v>
      </c>
      <c r="H24" s="137" t="s">
        <v>227</v>
      </c>
      <c r="I24" s="137" t="s">
        <v>231</v>
      </c>
      <c r="J24" s="137"/>
      <c r="K24" s="137" t="s">
        <v>224</v>
      </c>
      <c r="L24" s="137" t="s">
        <v>215</v>
      </c>
    </row>
    <row r="25" spans="1:12" ht="22.5">
      <c r="A25" s="130"/>
      <c r="B25" s="130"/>
      <c r="C25" s="129"/>
      <c r="D25" s="130"/>
      <c r="E25" s="137" t="s">
        <v>232</v>
      </c>
      <c r="F25" s="137" t="s">
        <v>233</v>
      </c>
      <c r="G25" s="137" t="s">
        <v>234</v>
      </c>
      <c r="H25" s="137" t="s">
        <v>235</v>
      </c>
      <c r="I25" s="137" t="s">
        <v>236</v>
      </c>
      <c r="J25" s="137" t="s">
        <v>208</v>
      </c>
      <c r="K25" s="137" t="s">
        <v>224</v>
      </c>
      <c r="L25" s="137" t="s">
        <v>215</v>
      </c>
    </row>
    <row r="26" spans="1:12">
      <c r="A26" s="130"/>
      <c r="B26" s="130"/>
      <c r="C26" s="129"/>
      <c r="D26" s="130"/>
      <c r="E26" s="137" t="s">
        <v>198</v>
      </c>
      <c r="F26" s="137" t="s">
        <v>237</v>
      </c>
      <c r="G26" s="137" t="s">
        <v>238</v>
      </c>
      <c r="H26" s="137" t="s">
        <v>227</v>
      </c>
      <c r="I26" s="137" t="s">
        <v>231</v>
      </c>
      <c r="J26" s="137"/>
      <c r="K26" s="137" t="s">
        <v>224</v>
      </c>
      <c r="L26" s="137" t="s">
        <v>215</v>
      </c>
    </row>
    <row r="27" spans="1:12">
      <c r="A27" s="130"/>
      <c r="B27" s="130"/>
      <c r="C27" s="129"/>
      <c r="D27" s="130"/>
      <c r="E27" s="137" t="s">
        <v>198</v>
      </c>
      <c r="F27" s="137" t="s">
        <v>205</v>
      </c>
      <c r="G27" s="137" t="s">
        <v>239</v>
      </c>
      <c r="H27" s="137" t="s">
        <v>227</v>
      </c>
      <c r="I27" s="137" t="s">
        <v>240</v>
      </c>
      <c r="J27" s="137"/>
      <c r="K27" s="137" t="s">
        <v>224</v>
      </c>
      <c r="L27" s="137" t="s">
        <v>215</v>
      </c>
    </row>
    <row r="28" spans="1:12" ht="33.75" customHeight="1">
      <c r="A28" s="130"/>
      <c r="B28" s="130" t="s">
        <v>241</v>
      </c>
      <c r="C28" s="129">
        <v>10</v>
      </c>
      <c r="D28" s="130" t="s">
        <v>242</v>
      </c>
      <c r="E28" s="137" t="s">
        <v>232</v>
      </c>
      <c r="F28" s="137" t="s">
        <v>233</v>
      </c>
      <c r="G28" s="137" t="s">
        <v>243</v>
      </c>
      <c r="H28" s="137" t="s">
        <v>235</v>
      </c>
      <c r="I28" s="137" t="s">
        <v>236</v>
      </c>
      <c r="J28" s="137" t="s">
        <v>208</v>
      </c>
      <c r="K28" s="137" t="s">
        <v>224</v>
      </c>
      <c r="L28" s="137" t="s">
        <v>215</v>
      </c>
    </row>
    <row r="29" spans="1:12" ht="22.5">
      <c r="A29" s="130"/>
      <c r="B29" s="130"/>
      <c r="C29" s="129"/>
      <c r="D29" s="130"/>
      <c r="E29" s="137" t="s">
        <v>198</v>
      </c>
      <c r="F29" s="137" t="s">
        <v>237</v>
      </c>
      <c r="G29" s="137" t="s">
        <v>244</v>
      </c>
      <c r="H29" s="137" t="s">
        <v>227</v>
      </c>
      <c r="I29" s="137" t="s">
        <v>231</v>
      </c>
      <c r="J29" s="137"/>
      <c r="K29" s="137" t="s">
        <v>224</v>
      </c>
      <c r="L29" s="137" t="s">
        <v>215</v>
      </c>
    </row>
    <row r="30" spans="1:12" ht="22.5">
      <c r="A30" s="130"/>
      <c r="B30" s="130"/>
      <c r="C30" s="129"/>
      <c r="D30" s="130"/>
      <c r="E30" s="137" t="s">
        <v>198</v>
      </c>
      <c r="F30" s="137" t="s">
        <v>205</v>
      </c>
      <c r="G30" s="137" t="s">
        <v>245</v>
      </c>
      <c r="H30" s="137" t="s">
        <v>227</v>
      </c>
      <c r="I30" s="137" t="s">
        <v>240</v>
      </c>
      <c r="J30" s="137"/>
      <c r="K30" s="137" t="s">
        <v>224</v>
      </c>
      <c r="L30" s="137" t="s">
        <v>215</v>
      </c>
    </row>
    <row r="31" spans="1:12" ht="45">
      <c r="A31" s="130"/>
      <c r="B31" s="130"/>
      <c r="C31" s="129"/>
      <c r="D31" s="130"/>
      <c r="E31" s="137" t="s">
        <v>198</v>
      </c>
      <c r="F31" s="137" t="s">
        <v>199</v>
      </c>
      <c r="G31" s="137" t="s">
        <v>246</v>
      </c>
      <c r="H31" s="137" t="s">
        <v>214</v>
      </c>
      <c r="I31" s="137" t="s">
        <v>247</v>
      </c>
      <c r="J31" s="137" t="s">
        <v>202</v>
      </c>
      <c r="K31" s="137" t="s">
        <v>224</v>
      </c>
      <c r="L31" s="137" t="s">
        <v>215</v>
      </c>
    </row>
    <row r="32" spans="1:12" ht="33.75">
      <c r="A32" s="130"/>
      <c r="B32" s="130"/>
      <c r="C32" s="129"/>
      <c r="D32" s="130"/>
      <c r="E32" s="137" t="s">
        <v>198</v>
      </c>
      <c r="F32" s="137" t="s">
        <v>229</v>
      </c>
      <c r="G32" s="137" t="s">
        <v>248</v>
      </c>
      <c r="H32" s="137" t="s">
        <v>227</v>
      </c>
      <c r="I32" s="137" t="s">
        <v>231</v>
      </c>
      <c r="J32" s="137"/>
      <c r="K32" s="137" t="s">
        <v>224</v>
      </c>
      <c r="L32" s="137" t="s">
        <v>215</v>
      </c>
    </row>
    <row r="33" spans="1:12" ht="42" customHeight="1">
      <c r="A33" s="130"/>
      <c r="B33" s="130"/>
      <c r="C33" s="129"/>
      <c r="D33" s="130"/>
      <c r="E33" s="137" t="s">
        <v>209</v>
      </c>
      <c r="F33" s="137" t="s">
        <v>225</v>
      </c>
      <c r="G33" s="137" t="s">
        <v>249</v>
      </c>
      <c r="H33" s="137" t="s">
        <v>227</v>
      </c>
      <c r="I33" s="137" t="s">
        <v>228</v>
      </c>
      <c r="J33" s="137"/>
      <c r="K33" s="137" t="s">
        <v>224</v>
      </c>
      <c r="L33" s="137" t="s">
        <v>215</v>
      </c>
    </row>
    <row r="34" spans="1:12" ht="13.5" customHeight="1">
      <c r="A34" s="130"/>
      <c r="B34" s="130" t="s">
        <v>250</v>
      </c>
      <c r="C34" s="129">
        <v>5</v>
      </c>
      <c r="D34" s="130" t="s">
        <v>251</v>
      </c>
      <c r="E34" s="137" t="s">
        <v>198</v>
      </c>
      <c r="F34" s="137" t="s">
        <v>237</v>
      </c>
      <c r="G34" s="137" t="s">
        <v>252</v>
      </c>
      <c r="H34" s="137" t="s">
        <v>227</v>
      </c>
      <c r="I34" s="137" t="s">
        <v>231</v>
      </c>
      <c r="J34" s="137"/>
      <c r="K34" s="137" t="s">
        <v>224</v>
      </c>
      <c r="L34" s="137" t="s">
        <v>215</v>
      </c>
    </row>
    <row r="35" spans="1:12" ht="22.5">
      <c r="A35" s="130"/>
      <c r="B35" s="130"/>
      <c r="C35" s="129"/>
      <c r="D35" s="130"/>
      <c r="E35" s="137" t="s">
        <v>232</v>
      </c>
      <c r="F35" s="137" t="s">
        <v>233</v>
      </c>
      <c r="G35" s="137" t="s">
        <v>395</v>
      </c>
      <c r="H35" s="137" t="s">
        <v>235</v>
      </c>
      <c r="I35" s="137" t="s">
        <v>236</v>
      </c>
      <c r="J35" s="137" t="s">
        <v>208</v>
      </c>
      <c r="K35" s="137" t="s">
        <v>224</v>
      </c>
      <c r="L35" s="137" t="s">
        <v>215</v>
      </c>
    </row>
    <row r="36" spans="1:12" ht="22.5">
      <c r="A36" s="130"/>
      <c r="B36" s="130"/>
      <c r="C36" s="129"/>
      <c r="D36" s="130"/>
      <c r="E36" s="137" t="s">
        <v>198</v>
      </c>
      <c r="F36" s="137" t="s">
        <v>199</v>
      </c>
      <c r="G36" s="137" t="s">
        <v>253</v>
      </c>
      <c r="H36" s="137" t="s">
        <v>214</v>
      </c>
      <c r="I36" s="137" t="s">
        <v>247</v>
      </c>
      <c r="J36" s="137" t="s">
        <v>202</v>
      </c>
      <c r="K36" s="137" t="s">
        <v>224</v>
      </c>
      <c r="L36" s="137" t="s">
        <v>215</v>
      </c>
    </row>
    <row r="37" spans="1:12" ht="22.5">
      <c r="A37" s="130"/>
      <c r="B37" s="130"/>
      <c r="C37" s="129"/>
      <c r="D37" s="130"/>
      <c r="E37" s="137" t="s">
        <v>198</v>
      </c>
      <c r="F37" s="137" t="s">
        <v>205</v>
      </c>
      <c r="G37" s="137" t="s">
        <v>254</v>
      </c>
      <c r="H37" s="137" t="s">
        <v>227</v>
      </c>
      <c r="I37" s="137" t="s">
        <v>240</v>
      </c>
      <c r="J37" s="137"/>
      <c r="K37" s="137" t="s">
        <v>224</v>
      </c>
      <c r="L37" s="137" t="s">
        <v>215</v>
      </c>
    </row>
    <row r="38" spans="1:12" ht="22.5">
      <c r="A38" s="130"/>
      <c r="B38" s="130"/>
      <c r="C38" s="129"/>
      <c r="D38" s="130"/>
      <c r="E38" s="137" t="s">
        <v>198</v>
      </c>
      <c r="F38" s="137" t="s">
        <v>229</v>
      </c>
      <c r="G38" s="137" t="s">
        <v>396</v>
      </c>
      <c r="H38" s="137" t="s">
        <v>227</v>
      </c>
      <c r="I38" s="137" t="s">
        <v>231</v>
      </c>
      <c r="J38" s="137"/>
      <c r="K38" s="137" t="s">
        <v>224</v>
      </c>
      <c r="L38" s="137" t="s">
        <v>215</v>
      </c>
    </row>
    <row r="39" spans="1:12" ht="33.75">
      <c r="A39" s="130"/>
      <c r="B39" s="130"/>
      <c r="C39" s="129"/>
      <c r="D39" s="130"/>
      <c r="E39" s="137" t="s">
        <v>209</v>
      </c>
      <c r="F39" s="137" t="s">
        <v>225</v>
      </c>
      <c r="G39" s="137" t="s">
        <v>255</v>
      </c>
      <c r="H39" s="137" t="s">
        <v>227</v>
      </c>
      <c r="I39" s="137" t="s">
        <v>228</v>
      </c>
      <c r="J39" s="137"/>
      <c r="K39" s="137" t="s">
        <v>224</v>
      </c>
      <c r="L39" s="137" t="s">
        <v>215</v>
      </c>
    </row>
    <row r="40" spans="1:12" ht="22.5" customHeight="1">
      <c r="A40" s="130"/>
      <c r="B40" s="130" t="s">
        <v>256</v>
      </c>
      <c r="C40" s="129">
        <v>29.83</v>
      </c>
      <c r="D40" s="130" t="s">
        <v>257</v>
      </c>
      <c r="E40" s="137" t="s">
        <v>198</v>
      </c>
      <c r="F40" s="137" t="s">
        <v>205</v>
      </c>
      <c r="G40" s="137" t="s">
        <v>258</v>
      </c>
      <c r="H40" s="137" t="s">
        <v>227</v>
      </c>
      <c r="I40" s="137" t="s">
        <v>240</v>
      </c>
      <c r="J40" s="137"/>
      <c r="K40" s="137" t="s">
        <v>224</v>
      </c>
      <c r="L40" s="137" t="s">
        <v>215</v>
      </c>
    </row>
    <row r="41" spans="1:12" ht="22.5">
      <c r="A41" s="130"/>
      <c r="B41" s="130"/>
      <c r="C41" s="129"/>
      <c r="D41" s="130"/>
      <c r="E41" s="137" t="s">
        <v>232</v>
      </c>
      <c r="F41" s="137" t="s">
        <v>233</v>
      </c>
      <c r="G41" s="137" t="s">
        <v>259</v>
      </c>
      <c r="H41" s="137" t="s">
        <v>235</v>
      </c>
      <c r="I41" s="137" t="s">
        <v>236</v>
      </c>
      <c r="J41" s="137" t="s">
        <v>208</v>
      </c>
      <c r="K41" s="137" t="s">
        <v>224</v>
      </c>
      <c r="L41" s="137" t="s">
        <v>215</v>
      </c>
    </row>
    <row r="42" spans="1:12">
      <c r="A42" s="130"/>
      <c r="B42" s="130"/>
      <c r="C42" s="129"/>
      <c r="D42" s="130"/>
      <c r="E42" s="137" t="s">
        <v>209</v>
      </c>
      <c r="F42" s="137" t="s">
        <v>225</v>
      </c>
      <c r="G42" s="137" t="s">
        <v>260</v>
      </c>
      <c r="H42" s="137" t="s">
        <v>227</v>
      </c>
      <c r="I42" s="137" t="s">
        <v>228</v>
      </c>
      <c r="J42" s="137"/>
      <c r="K42" s="137" t="s">
        <v>224</v>
      </c>
      <c r="L42" s="137" t="s">
        <v>215</v>
      </c>
    </row>
    <row r="43" spans="1:12" ht="36.75" customHeight="1">
      <c r="A43" s="130"/>
      <c r="B43" s="130"/>
      <c r="C43" s="129"/>
      <c r="D43" s="130"/>
      <c r="E43" s="137" t="s">
        <v>198</v>
      </c>
      <c r="F43" s="137" t="s">
        <v>237</v>
      </c>
      <c r="G43" s="137" t="s">
        <v>261</v>
      </c>
      <c r="H43" s="137" t="s">
        <v>227</v>
      </c>
      <c r="I43" s="137" t="s">
        <v>231</v>
      </c>
      <c r="J43" s="137"/>
      <c r="K43" s="137" t="s">
        <v>224</v>
      </c>
      <c r="L43" s="137" t="s">
        <v>215</v>
      </c>
    </row>
    <row r="44" spans="1:12" ht="22.5">
      <c r="A44" s="130"/>
      <c r="B44" s="130"/>
      <c r="C44" s="129"/>
      <c r="D44" s="130"/>
      <c r="E44" s="137" t="s">
        <v>198</v>
      </c>
      <c r="F44" s="137" t="s">
        <v>199</v>
      </c>
      <c r="G44" s="137" t="s">
        <v>262</v>
      </c>
      <c r="H44" s="137" t="s">
        <v>214</v>
      </c>
      <c r="I44" s="137" t="s">
        <v>222</v>
      </c>
      <c r="J44" s="137" t="s">
        <v>202</v>
      </c>
      <c r="K44" s="137" t="s">
        <v>224</v>
      </c>
      <c r="L44" s="137" t="s">
        <v>215</v>
      </c>
    </row>
    <row r="45" spans="1:12" ht="33" customHeight="1">
      <c r="A45" s="130"/>
      <c r="B45" s="130"/>
      <c r="C45" s="129"/>
      <c r="D45" s="130"/>
      <c r="E45" s="137" t="s">
        <v>198</v>
      </c>
      <c r="F45" s="137" t="s">
        <v>229</v>
      </c>
      <c r="G45" s="137" t="s">
        <v>263</v>
      </c>
      <c r="H45" s="137" t="s">
        <v>227</v>
      </c>
      <c r="I45" s="137" t="s">
        <v>231</v>
      </c>
      <c r="J45" s="137"/>
      <c r="K45" s="137" t="s">
        <v>224</v>
      </c>
      <c r="L45" s="137" t="s">
        <v>215</v>
      </c>
    </row>
    <row r="46" spans="1:12" ht="33.75" customHeight="1">
      <c r="A46" s="130"/>
      <c r="B46" s="130" t="s">
        <v>264</v>
      </c>
      <c r="C46" s="129">
        <v>5</v>
      </c>
      <c r="D46" s="130" t="s">
        <v>265</v>
      </c>
      <c r="E46" s="137" t="s">
        <v>198</v>
      </c>
      <c r="F46" s="137" t="s">
        <v>237</v>
      </c>
      <c r="G46" s="137" t="s">
        <v>397</v>
      </c>
      <c r="H46" s="137" t="s">
        <v>227</v>
      </c>
      <c r="I46" s="137" t="s">
        <v>231</v>
      </c>
      <c r="J46" s="137"/>
      <c r="K46" s="137" t="s">
        <v>224</v>
      </c>
      <c r="L46" s="137" t="s">
        <v>215</v>
      </c>
    </row>
    <row r="47" spans="1:12" ht="32.25" customHeight="1">
      <c r="A47" s="130"/>
      <c r="B47" s="130"/>
      <c r="C47" s="129"/>
      <c r="D47" s="130"/>
      <c r="E47" s="137" t="s">
        <v>198</v>
      </c>
      <c r="F47" s="137" t="s">
        <v>205</v>
      </c>
      <c r="G47" s="137" t="s">
        <v>266</v>
      </c>
      <c r="H47" s="137" t="s">
        <v>227</v>
      </c>
      <c r="I47" s="137" t="s">
        <v>240</v>
      </c>
      <c r="J47" s="137"/>
      <c r="K47" s="137" t="s">
        <v>224</v>
      </c>
      <c r="L47" s="137" t="s">
        <v>215</v>
      </c>
    </row>
    <row r="48" spans="1:12" ht="35.25" customHeight="1">
      <c r="A48" s="130"/>
      <c r="B48" s="130"/>
      <c r="C48" s="129"/>
      <c r="D48" s="130"/>
      <c r="E48" s="137" t="s">
        <v>198</v>
      </c>
      <c r="F48" s="137" t="s">
        <v>229</v>
      </c>
      <c r="G48" s="137" t="s">
        <v>267</v>
      </c>
      <c r="H48" s="137" t="s">
        <v>227</v>
      </c>
      <c r="I48" s="137" t="s">
        <v>231</v>
      </c>
      <c r="J48" s="137"/>
      <c r="K48" s="137" t="s">
        <v>224</v>
      </c>
      <c r="L48" s="137" t="s">
        <v>215</v>
      </c>
    </row>
    <row r="49" spans="1:12" ht="22.5">
      <c r="A49" s="130"/>
      <c r="B49" s="130"/>
      <c r="C49" s="129"/>
      <c r="D49" s="130"/>
      <c r="E49" s="137" t="s">
        <v>209</v>
      </c>
      <c r="F49" s="137" t="s">
        <v>225</v>
      </c>
      <c r="G49" s="137" t="s">
        <v>268</v>
      </c>
      <c r="H49" s="137" t="s">
        <v>227</v>
      </c>
      <c r="I49" s="137" t="s">
        <v>228</v>
      </c>
      <c r="J49" s="137"/>
      <c r="K49" s="137" t="s">
        <v>224</v>
      </c>
      <c r="L49" s="137" t="s">
        <v>215</v>
      </c>
    </row>
    <row r="50" spans="1:12" ht="22.5">
      <c r="A50" s="130"/>
      <c r="B50" s="130"/>
      <c r="C50" s="129"/>
      <c r="D50" s="130"/>
      <c r="E50" s="137" t="s">
        <v>232</v>
      </c>
      <c r="F50" s="137" t="s">
        <v>233</v>
      </c>
      <c r="G50" s="137" t="s">
        <v>269</v>
      </c>
      <c r="H50" s="137" t="s">
        <v>235</v>
      </c>
      <c r="I50" s="137" t="s">
        <v>236</v>
      </c>
      <c r="J50" s="137" t="s">
        <v>208</v>
      </c>
      <c r="K50" s="137" t="s">
        <v>224</v>
      </c>
      <c r="L50" s="137" t="s">
        <v>215</v>
      </c>
    </row>
    <row r="51" spans="1:12" ht="22.5">
      <c r="A51" s="130"/>
      <c r="B51" s="130"/>
      <c r="C51" s="129"/>
      <c r="D51" s="130"/>
      <c r="E51" s="137" t="s">
        <v>198</v>
      </c>
      <c r="F51" s="137" t="s">
        <v>199</v>
      </c>
      <c r="G51" s="137" t="s">
        <v>270</v>
      </c>
      <c r="H51" s="137" t="s">
        <v>214</v>
      </c>
      <c r="I51" s="137" t="s">
        <v>212</v>
      </c>
      <c r="J51" s="137" t="s">
        <v>208</v>
      </c>
      <c r="K51" s="137" t="s">
        <v>224</v>
      </c>
      <c r="L51" s="137" t="s">
        <v>215</v>
      </c>
    </row>
    <row r="52" spans="1:12" ht="13.5" customHeight="1">
      <c r="A52" s="130"/>
      <c r="B52" s="130" t="s">
        <v>271</v>
      </c>
      <c r="C52" s="129">
        <v>2.35</v>
      </c>
      <c r="D52" s="130" t="s">
        <v>272</v>
      </c>
      <c r="E52" s="137" t="s">
        <v>198</v>
      </c>
      <c r="F52" s="137" t="s">
        <v>237</v>
      </c>
      <c r="G52" s="137" t="s">
        <v>273</v>
      </c>
      <c r="H52" s="137" t="s">
        <v>227</v>
      </c>
      <c r="I52" s="137" t="s">
        <v>231</v>
      </c>
      <c r="J52" s="137"/>
      <c r="K52" s="137" t="s">
        <v>224</v>
      </c>
      <c r="L52" s="137" t="s">
        <v>215</v>
      </c>
    </row>
    <row r="53" spans="1:12" ht="33.75">
      <c r="A53" s="130"/>
      <c r="B53" s="130"/>
      <c r="C53" s="129"/>
      <c r="D53" s="130"/>
      <c r="E53" s="137" t="s">
        <v>198</v>
      </c>
      <c r="F53" s="137" t="s">
        <v>229</v>
      </c>
      <c r="G53" s="137" t="s">
        <v>274</v>
      </c>
      <c r="H53" s="137" t="s">
        <v>227</v>
      </c>
      <c r="I53" s="137" t="s">
        <v>231</v>
      </c>
      <c r="J53" s="137"/>
      <c r="K53" s="137" t="s">
        <v>224</v>
      </c>
      <c r="L53" s="137" t="s">
        <v>215</v>
      </c>
    </row>
    <row r="54" spans="1:12" ht="29.25" customHeight="1">
      <c r="A54" s="130"/>
      <c r="B54" s="130"/>
      <c r="C54" s="129"/>
      <c r="D54" s="130"/>
      <c r="E54" s="137" t="s">
        <v>198</v>
      </c>
      <c r="F54" s="137" t="s">
        <v>205</v>
      </c>
      <c r="G54" s="137" t="s">
        <v>275</v>
      </c>
      <c r="H54" s="137" t="s">
        <v>227</v>
      </c>
      <c r="I54" s="137" t="s">
        <v>240</v>
      </c>
      <c r="J54" s="137"/>
      <c r="K54" s="137" t="s">
        <v>224</v>
      </c>
      <c r="L54" s="137" t="s">
        <v>215</v>
      </c>
    </row>
    <row r="55" spans="1:12" ht="22.5">
      <c r="A55" s="130"/>
      <c r="B55" s="130"/>
      <c r="C55" s="129"/>
      <c r="D55" s="130"/>
      <c r="E55" s="137" t="s">
        <v>198</v>
      </c>
      <c r="F55" s="137" t="s">
        <v>199</v>
      </c>
      <c r="G55" s="137" t="s">
        <v>276</v>
      </c>
      <c r="H55" s="137" t="s">
        <v>214</v>
      </c>
      <c r="I55" s="137" t="s">
        <v>247</v>
      </c>
      <c r="J55" s="137" t="s">
        <v>223</v>
      </c>
      <c r="K55" s="137" t="s">
        <v>224</v>
      </c>
      <c r="L55" s="137" t="s">
        <v>215</v>
      </c>
    </row>
    <row r="56" spans="1:12" ht="22.5">
      <c r="A56" s="130"/>
      <c r="B56" s="130"/>
      <c r="C56" s="129"/>
      <c r="D56" s="130"/>
      <c r="E56" s="137" t="s">
        <v>209</v>
      </c>
      <c r="F56" s="137" t="s">
        <v>225</v>
      </c>
      <c r="G56" s="137" t="s">
        <v>277</v>
      </c>
      <c r="H56" s="137" t="s">
        <v>227</v>
      </c>
      <c r="I56" s="137" t="s">
        <v>228</v>
      </c>
      <c r="J56" s="137"/>
      <c r="K56" s="137" t="s">
        <v>224</v>
      </c>
      <c r="L56" s="137" t="s">
        <v>215</v>
      </c>
    </row>
    <row r="57" spans="1:12" ht="22.5">
      <c r="A57" s="130"/>
      <c r="B57" s="130"/>
      <c r="C57" s="129"/>
      <c r="D57" s="130"/>
      <c r="E57" s="137" t="s">
        <v>232</v>
      </c>
      <c r="F57" s="137" t="s">
        <v>233</v>
      </c>
      <c r="G57" s="137" t="s">
        <v>278</v>
      </c>
      <c r="H57" s="137" t="s">
        <v>235</v>
      </c>
      <c r="I57" s="137" t="s">
        <v>236</v>
      </c>
      <c r="J57" s="137" t="s">
        <v>208</v>
      </c>
      <c r="K57" s="137" t="s">
        <v>224</v>
      </c>
      <c r="L57" s="137" t="s">
        <v>215</v>
      </c>
    </row>
    <row r="58" spans="1:12" ht="22.5" customHeight="1">
      <c r="A58" s="130"/>
      <c r="B58" s="135" t="s">
        <v>398</v>
      </c>
      <c r="C58" s="141">
        <v>12</v>
      </c>
      <c r="D58" s="133" t="s">
        <v>399</v>
      </c>
      <c r="E58" s="137" t="s">
        <v>198</v>
      </c>
      <c r="F58" s="137" t="s">
        <v>237</v>
      </c>
      <c r="G58" s="137" t="s">
        <v>400</v>
      </c>
      <c r="H58" s="137" t="s">
        <v>227</v>
      </c>
      <c r="I58" s="137" t="s">
        <v>231</v>
      </c>
      <c r="J58" s="137"/>
      <c r="K58" s="137" t="s">
        <v>224</v>
      </c>
      <c r="L58" s="137" t="s">
        <v>215</v>
      </c>
    </row>
    <row r="59" spans="1:12" ht="22.5">
      <c r="A59" s="130"/>
      <c r="B59" s="132"/>
      <c r="C59" s="142"/>
      <c r="D59" s="136"/>
      <c r="E59" s="137" t="s">
        <v>198</v>
      </c>
      <c r="F59" s="137" t="s">
        <v>229</v>
      </c>
      <c r="G59" s="137" t="s">
        <v>401</v>
      </c>
      <c r="H59" s="137" t="s">
        <v>227</v>
      </c>
      <c r="I59" s="137" t="s">
        <v>231</v>
      </c>
      <c r="J59" s="137"/>
      <c r="K59" s="137" t="s">
        <v>224</v>
      </c>
      <c r="L59" s="137" t="s">
        <v>215</v>
      </c>
    </row>
    <row r="60" spans="1:12">
      <c r="A60" s="130"/>
      <c r="B60" s="132"/>
      <c r="C60" s="142"/>
      <c r="D60" s="136"/>
      <c r="E60" s="137" t="s">
        <v>198</v>
      </c>
      <c r="F60" s="137" t="s">
        <v>205</v>
      </c>
      <c r="G60" s="137" t="s">
        <v>402</v>
      </c>
      <c r="H60" s="137" t="s">
        <v>227</v>
      </c>
      <c r="I60" s="137" t="s">
        <v>240</v>
      </c>
      <c r="J60" s="137"/>
      <c r="K60" s="137" t="s">
        <v>224</v>
      </c>
      <c r="L60" s="137" t="s">
        <v>215</v>
      </c>
    </row>
    <row r="61" spans="1:12" ht="22.5">
      <c r="A61" s="130"/>
      <c r="B61" s="132"/>
      <c r="C61" s="142"/>
      <c r="D61" s="136"/>
      <c r="E61" s="137" t="s">
        <v>198</v>
      </c>
      <c r="F61" s="137" t="s">
        <v>199</v>
      </c>
      <c r="G61" s="137" t="s">
        <v>403</v>
      </c>
      <c r="H61" s="137" t="s">
        <v>214</v>
      </c>
      <c r="I61" s="137">
        <v>10</v>
      </c>
      <c r="J61" s="137" t="s">
        <v>404</v>
      </c>
      <c r="K61" s="137" t="s">
        <v>224</v>
      </c>
      <c r="L61" s="137" t="s">
        <v>215</v>
      </c>
    </row>
    <row r="62" spans="1:12" ht="22.5">
      <c r="A62" s="130"/>
      <c r="B62" s="132"/>
      <c r="C62" s="142"/>
      <c r="D62" s="136"/>
      <c r="E62" s="137" t="s">
        <v>209</v>
      </c>
      <c r="F62" s="137" t="s">
        <v>225</v>
      </c>
      <c r="G62" s="137" t="s">
        <v>405</v>
      </c>
      <c r="H62" s="137" t="s">
        <v>227</v>
      </c>
      <c r="I62" s="137" t="s">
        <v>228</v>
      </c>
      <c r="J62" s="137"/>
      <c r="K62" s="137" t="s">
        <v>224</v>
      </c>
      <c r="L62" s="137" t="s">
        <v>215</v>
      </c>
    </row>
    <row r="63" spans="1:12" ht="22.5">
      <c r="A63" s="130"/>
      <c r="B63" s="140"/>
      <c r="C63" s="143"/>
      <c r="D63" s="134"/>
      <c r="E63" s="137" t="s">
        <v>232</v>
      </c>
      <c r="F63" s="137" t="s">
        <v>233</v>
      </c>
      <c r="G63" s="137" t="s">
        <v>406</v>
      </c>
      <c r="H63" s="137" t="s">
        <v>235</v>
      </c>
      <c r="I63" s="137" t="s">
        <v>236</v>
      </c>
      <c r="J63" s="137" t="s">
        <v>208</v>
      </c>
      <c r="K63" s="137" t="s">
        <v>224</v>
      </c>
      <c r="L63" s="137" t="s">
        <v>215</v>
      </c>
    </row>
    <row r="64" spans="1:12" ht="26.25" customHeight="1">
      <c r="A64" s="130"/>
      <c r="B64" s="135" t="s">
        <v>407</v>
      </c>
      <c r="C64" s="141">
        <v>22</v>
      </c>
      <c r="D64" s="135" t="s">
        <v>408</v>
      </c>
      <c r="E64" s="137" t="s">
        <v>198</v>
      </c>
      <c r="F64" s="137" t="s">
        <v>237</v>
      </c>
      <c r="G64" s="137" t="s">
        <v>409</v>
      </c>
      <c r="H64" s="137" t="s">
        <v>227</v>
      </c>
      <c r="I64" s="137" t="s">
        <v>231</v>
      </c>
      <c r="J64" s="137"/>
      <c r="K64" s="137" t="s">
        <v>224</v>
      </c>
      <c r="L64" s="137" t="s">
        <v>215</v>
      </c>
    </row>
    <row r="65" spans="1:12" ht="22.5">
      <c r="A65" s="130"/>
      <c r="B65" s="132"/>
      <c r="C65" s="142"/>
      <c r="D65" s="132"/>
      <c r="E65" s="137" t="s">
        <v>198</v>
      </c>
      <c r="F65" s="137" t="s">
        <v>229</v>
      </c>
      <c r="G65" s="137" t="s">
        <v>410</v>
      </c>
      <c r="H65" s="137" t="s">
        <v>227</v>
      </c>
      <c r="I65" s="137" t="s">
        <v>231</v>
      </c>
      <c r="J65" s="137"/>
      <c r="K65" s="137" t="s">
        <v>224</v>
      </c>
      <c r="L65" s="137" t="s">
        <v>215</v>
      </c>
    </row>
    <row r="66" spans="1:12" ht="22.5">
      <c r="A66" s="130"/>
      <c r="B66" s="132"/>
      <c r="C66" s="142"/>
      <c r="D66" s="132"/>
      <c r="E66" s="137" t="s">
        <v>198</v>
      </c>
      <c r="F66" s="137" t="s">
        <v>205</v>
      </c>
      <c r="G66" s="137" t="s">
        <v>411</v>
      </c>
      <c r="H66" s="137" t="s">
        <v>227</v>
      </c>
      <c r="I66" s="137" t="s">
        <v>240</v>
      </c>
      <c r="J66" s="137"/>
      <c r="K66" s="137" t="s">
        <v>224</v>
      </c>
      <c r="L66" s="137" t="s">
        <v>215</v>
      </c>
    </row>
    <row r="67" spans="1:12">
      <c r="A67" s="130"/>
      <c r="B67" s="132"/>
      <c r="C67" s="142"/>
      <c r="D67" s="132"/>
      <c r="E67" s="137" t="s">
        <v>198</v>
      </c>
      <c r="F67" s="137" t="s">
        <v>199</v>
      </c>
      <c r="G67" s="137" t="s">
        <v>412</v>
      </c>
      <c r="H67" s="137" t="s">
        <v>214</v>
      </c>
      <c r="I67" s="137">
        <v>2</v>
      </c>
      <c r="J67" s="137" t="s">
        <v>202</v>
      </c>
      <c r="K67" s="137" t="s">
        <v>224</v>
      </c>
      <c r="L67" s="137" t="s">
        <v>215</v>
      </c>
    </row>
    <row r="68" spans="1:12" ht="22.5">
      <c r="A68" s="130"/>
      <c r="B68" s="132"/>
      <c r="C68" s="142"/>
      <c r="D68" s="132"/>
      <c r="E68" s="137" t="s">
        <v>209</v>
      </c>
      <c r="F68" s="137" t="s">
        <v>225</v>
      </c>
      <c r="G68" s="137" t="s">
        <v>413</v>
      </c>
      <c r="H68" s="137" t="s">
        <v>227</v>
      </c>
      <c r="I68" s="137" t="s">
        <v>228</v>
      </c>
      <c r="J68" s="137"/>
      <c r="K68" s="137" t="s">
        <v>224</v>
      </c>
      <c r="L68" s="137" t="s">
        <v>215</v>
      </c>
    </row>
    <row r="69" spans="1:12" ht="22.5">
      <c r="A69" s="130"/>
      <c r="B69" s="140"/>
      <c r="C69" s="143"/>
      <c r="D69" s="140"/>
      <c r="E69" s="137" t="s">
        <v>232</v>
      </c>
      <c r="F69" s="137" t="s">
        <v>233</v>
      </c>
      <c r="G69" s="137" t="s">
        <v>414</v>
      </c>
      <c r="H69" s="137" t="s">
        <v>235</v>
      </c>
      <c r="I69" s="137" t="s">
        <v>236</v>
      </c>
      <c r="J69" s="137" t="s">
        <v>208</v>
      </c>
      <c r="K69" s="137" t="s">
        <v>224</v>
      </c>
      <c r="L69" s="137" t="s">
        <v>215</v>
      </c>
    </row>
    <row r="70" spans="1:12">
      <c r="A70" s="130"/>
      <c r="B70" s="135" t="s">
        <v>415</v>
      </c>
      <c r="C70" s="141">
        <v>20.399999999999999</v>
      </c>
      <c r="D70" s="135" t="s">
        <v>416</v>
      </c>
      <c r="E70" s="137" t="s">
        <v>198</v>
      </c>
      <c r="F70" s="137" t="s">
        <v>237</v>
      </c>
      <c r="G70" s="137" t="s">
        <v>417</v>
      </c>
      <c r="H70" s="137" t="s">
        <v>227</v>
      </c>
      <c r="I70" s="137" t="s">
        <v>231</v>
      </c>
      <c r="J70" s="137"/>
      <c r="K70" s="137" t="s">
        <v>224</v>
      </c>
      <c r="L70" s="137" t="s">
        <v>215</v>
      </c>
    </row>
    <row r="71" spans="1:12" ht="22.5">
      <c r="A71" s="130"/>
      <c r="B71" s="132"/>
      <c r="C71" s="142"/>
      <c r="D71" s="132"/>
      <c r="E71" s="137" t="s">
        <v>198</v>
      </c>
      <c r="F71" s="137" t="s">
        <v>229</v>
      </c>
      <c r="G71" s="137" t="s">
        <v>418</v>
      </c>
      <c r="H71" s="137" t="s">
        <v>227</v>
      </c>
      <c r="I71" s="137" t="s">
        <v>231</v>
      </c>
      <c r="J71" s="137"/>
      <c r="K71" s="137" t="s">
        <v>224</v>
      </c>
      <c r="L71" s="137" t="s">
        <v>215</v>
      </c>
    </row>
    <row r="72" spans="1:12" ht="22.5">
      <c r="A72" s="130"/>
      <c r="B72" s="132"/>
      <c r="C72" s="142"/>
      <c r="D72" s="132"/>
      <c r="E72" s="137" t="s">
        <v>198</v>
      </c>
      <c r="F72" s="137" t="s">
        <v>205</v>
      </c>
      <c r="G72" s="137" t="s">
        <v>419</v>
      </c>
      <c r="H72" s="137" t="s">
        <v>227</v>
      </c>
      <c r="I72" s="137" t="s">
        <v>240</v>
      </c>
      <c r="J72" s="137"/>
      <c r="K72" s="137" t="s">
        <v>224</v>
      </c>
      <c r="L72" s="137" t="s">
        <v>215</v>
      </c>
    </row>
    <row r="73" spans="1:12" ht="22.5">
      <c r="A73" s="130"/>
      <c r="B73" s="132"/>
      <c r="C73" s="142"/>
      <c r="D73" s="132"/>
      <c r="E73" s="137" t="s">
        <v>198</v>
      </c>
      <c r="F73" s="137" t="s">
        <v>199</v>
      </c>
      <c r="G73" s="137" t="s">
        <v>420</v>
      </c>
      <c r="H73" s="137" t="s">
        <v>214</v>
      </c>
      <c r="I73" s="137">
        <v>1</v>
      </c>
      <c r="J73" s="137" t="s">
        <v>202</v>
      </c>
      <c r="K73" s="137" t="s">
        <v>224</v>
      </c>
      <c r="L73" s="137" t="s">
        <v>215</v>
      </c>
    </row>
    <row r="74" spans="1:12" ht="22.5">
      <c r="A74" s="130"/>
      <c r="B74" s="132"/>
      <c r="C74" s="142"/>
      <c r="D74" s="132"/>
      <c r="E74" s="137" t="s">
        <v>209</v>
      </c>
      <c r="F74" s="137" t="s">
        <v>225</v>
      </c>
      <c r="G74" s="137" t="s">
        <v>421</v>
      </c>
      <c r="H74" s="137" t="s">
        <v>227</v>
      </c>
      <c r="I74" s="137" t="s">
        <v>228</v>
      </c>
      <c r="J74" s="137"/>
      <c r="K74" s="137" t="s">
        <v>224</v>
      </c>
      <c r="L74" s="137" t="s">
        <v>215</v>
      </c>
    </row>
    <row r="75" spans="1:12" ht="22.5">
      <c r="A75" s="130"/>
      <c r="B75" s="140"/>
      <c r="C75" s="143"/>
      <c r="D75" s="140"/>
      <c r="E75" s="137" t="s">
        <v>232</v>
      </c>
      <c r="F75" s="137" t="s">
        <v>233</v>
      </c>
      <c r="G75" s="137" t="s">
        <v>414</v>
      </c>
      <c r="H75" s="137" t="s">
        <v>235</v>
      </c>
      <c r="I75" s="137" t="s">
        <v>236</v>
      </c>
      <c r="J75" s="137" t="s">
        <v>208</v>
      </c>
      <c r="K75" s="137" t="s">
        <v>224</v>
      </c>
      <c r="L75" s="137" t="s">
        <v>215</v>
      </c>
    </row>
    <row r="76" spans="1:12" ht="22.5">
      <c r="A76" s="130"/>
      <c r="B76" s="130" t="s">
        <v>279</v>
      </c>
      <c r="C76" s="129">
        <v>60</v>
      </c>
      <c r="D76" s="130" t="s">
        <v>280</v>
      </c>
      <c r="E76" s="137" t="s">
        <v>232</v>
      </c>
      <c r="F76" s="137" t="s">
        <v>233</v>
      </c>
      <c r="G76" s="137" t="s">
        <v>281</v>
      </c>
      <c r="H76" s="137" t="s">
        <v>235</v>
      </c>
      <c r="I76" s="137" t="s">
        <v>236</v>
      </c>
      <c r="J76" s="137" t="s">
        <v>208</v>
      </c>
      <c r="K76" s="137" t="s">
        <v>224</v>
      </c>
      <c r="L76" s="137" t="s">
        <v>215</v>
      </c>
    </row>
    <row r="77" spans="1:12" ht="22.5">
      <c r="A77" s="130"/>
      <c r="B77" s="130"/>
      <c r="C77" s="129"/>
      <c r="D77" s="130"/>
      <c r="E77" s="137" t="s">
        <v>198</v>
      </c>
      <c r="F77" s="137" t="s">
        <v>199</v>
      </c>
      <c r="G77" s="137" t="s">
        <v>282</v>
      </c>
      <c r="H77" s="137" t="s">
        <v>214</v>
      </c>
      <c r="I77" s="137" t="s">
        <v>283</v>
      </c>
      <c r="J77" s="137" t="s">
        <v>284</v>
      </c>
      <c r="K77" s="137" t="s">
        <v>224</v>
      </c>
      <c r="L77" s="137" t="s">
        <v>215</v>
      </c>
    </row>
    <row r="78" spans="1:12" ht="22.5">
      <c r="A78" s="130"/>
      <c r="B78" s="130"/>
      <c r="C78" s="129"/>
      <c r="D78" s="130"/>
      <c r="E78" s="137" t="s">
        <v>198</v>
      </c>
      <c r="F78" s="137" t="s">
        <v>229</v>
      </c>
      <c r="G78" s="137" t="s">
        <v>285</v>
      </c>
      <c r="H78" s="137" t="s">
        <v>227</v>
      </c>
      <c r="I78" s="137" t="s">
        <v>231</v>
      </c>
      <c r="J78" s="137"/>
      <c r="K78" s="137" t="s">
        <v>224</v>
      </c>
      <c r="L78" s="137" t="s">
        <v>215</v>
      </c>
    </row>
    <row r="79" spans="1:12" ht="22.5">
      <c r="A79" s="130"/>
      <c r="B79" s="130"/>
      <c r="C79" s="129"/>
      <c r="D79" s="130"/>
      <c r="E79" s="137" t="s">
        <v>209</v>
      </c>
      <c r="F79" s="137" t="s">
        <v>225</v>
      </c>
      <c r="G79" s="137" t="s">
        <v>286</v>
      </c>
      <c r="H79" s="137" t="s">
        <v>227</v>
      </c>
      <c r="I79" s="137" t="s">
        <v>228</v>
      </c>
      <c r="J79" s="137"/>
      <c r="K79" s="137" t="s">
        <v>224</v>
      </c>
      <c r="L79" s="137" t="s">
        <v>215</v>
      </c>
    </row>
    <row r="80" spans="1:12" ht="21.75" customHeight="1">
      <c r="A80" s="130"/>
      <c r="B80" s="130"/>
      <c r="C80" s="129"/>
      <c r="D80" s="130"/>
      <c r="E80" s="137" t="s">
        <v>198</v>
      </c>
      <c r="F80" s="137" t="s">
        <v>205</v>
      </c>
      <c r="G80" s="137" t="s">
        <v>287</v>
      </c>
      <c r="H80" s="137" t="s">
        <v>227</v>
      </c>
      <c r="I80" s="137" t="s">
        <v>240</v>
      </c>
      <c r="J80" s="137"/>
      <c r="K80" s="137" t="s">
        <v>224</v>
      </c>
      <c r="L80" s="137" t="s">
        <v>215</v>
      </c>
    </row>
    <row r="81" spans="1:12" ht="21.75" customHeight="1">
      <c r="A81" s="130"/>
      <c r="B81" s="130"/>
      <c r="C81" s="129"/>
      <c r="D81" s="130"/>
      <c r="E81" s="137" t="s">
        <v>198</v>
      </c>
      <c r="F81" s="137" t="s">
        <v>237</v>
      </c>
      <c r="G81" s="137" t="s">
        <v>288</v>
      </c>
      <c r="H81" s="137" t="s">
        <v>227</v>
      </c>
      <c r="I81" s="137" t="s">
        <v>231</v>
      </c>
      <c r="J81" s="137"/>
      <c r="K81" s="137" t="s">
        <v>224</v>
      </c>
      <c r="L81" s="137" t="s">
        <v>215</v>
      </c>
    </row>
    <row r="82" spans="1:12" ht="26.25" customHeight="1">
      <c r="A82" s="131" t="s">
        <v>172</v>
      </c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</row>
  </sheetData>
  <mergeCells count="47">
    <mergeCell ref="A82:L82"/>
    <mergeCell ref="D64:D69"/>
    <mergeCell ref="D70:D75"/>
    <mergeCell ref="D46:D51"/>
    <mergeCell ref="B52:B57"/>
    <mergeCell ref="C52:C57"/>
    <mergeCell ref="B70:B75"/>
    <mergeCell ref="C70:C75"/>
    <mergeCell ref="B64:B69"/>
    <mergeCell ref="C64:C69"/>
    <mergeCell ref="B58:B63"/>
    <mergeCell ref="C58:C63"/>
    <mergeCell ref="A6:A81"/>
    <mergeCell ref="B6:B9"/>
    <mergeCell ref="C6:C9"/>
    <mergeCell ref="D6:D9"/>
    <mergeCell ref="B10:B13"/>
    <mergeCell ref="C10:C13"/>
    <mergeCell ref="D10:D13"/>
    <mergeCell ref="B14:B17"/>
    <mergeCell ref="C40:C45"/>
    <mergeCell ref="B18:B21"/>
    <mergeCell ref="C18:C21"/>
    <mergeCell ref="C14:C17"/>
    <mergeCell ref="D40:D45"/>
    <mergeCell ref="B76:B81"/>
    <mergeCell ref="C76:C81"/>
    <mergeCell ref="D76:D81"/>
    <mergeCell ref="D14:D17"/>
    <mergeCell ref="D18:D21"/>
    <mergeCell ref="B22:B27"/>
    <mergeCell ref="C22:C27"/>
    <mergeCell ref="D22:D27"/>
    <mergeCell ref="B28:B33"/>
    <mergeCell ref="C28:C33"/>
    <mergeCell ref="D28:D33"/>
    <mergeCell ref="B34:B39"/>
    <mergeCell ref="C34:C39"/>
    <mergeCell ref="D34:D39"/>
    <mergeCell ref="B40:B45"/>
    <mergeCell ref="B46:B51"/>
    <mergeCell ref="C46:C51"/>
    <mergeCell ref="D52:D57"/>
    <mergeCell ref="D58:D63"/>
    <mergeCell ref="A2:L2"/>
    <mergeCell ref="A3:D3"/>
    <mergeCell ref="J3:L3"/>
  </mergeCells>
  <phoneticPr fontId="19" type="noConversion"/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01" right="0.59027777777777801" top="1.37777777777778" bottom="0.9840277777777779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defaultColWidth="9" defaultRowHeight="14.25"/>
  <cols>
    <col min="1" max="1" width="123.125" style="71" customWidth="1"/>
    <col min="2" max="16384" width="9" style="71"/>
  </cols>
  <sheetData>
    <row r="1" spans="1:1" ht="137.1" customHeight="1">
      <c r="A1" s="72" t="s">
        <v>289</v>
      </c>
    </row>
  </sheetData>
  <phoneticPr fontId="19" type="noConversion"/>
  <printOptions horizontalCentered="1"/>
  <pageMargins left="0.59027777777777801" right="0.59027777777777801" top="3.5430555555555601" bottom="0.78680555555555598" header="0.5" footer="0.5"/>
  <pageSetup paperSize="9" scale="74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workbookViewId="0">
      <pane ySplit="5" topLeftCell="A30" activePane="bottomLeft" state="frozen"/>
      <selection pane="bottomLeft" activeCell="E41" sqref="E41"/>
    </sheetView>
  </sheetViews>
  <sheetFormatPr defaultRowHeight="13.5"/>
  <cols>
    <col min="1" max="1" width="1.5" style="8" customWidth="1"/>
    <col min="2" max="2" width="40.625" style="8" customWidth="1"/>
    <col min="3" max="3" width="15.625" style="8" customWidth="1"/>
    <col min="4" max="4" width="40.625" style="8" customWidth="1"/>
    <col min="5" max="5" width="15.625" style="8" customWidth="1"/>
    <col min="6" max="6" width="1.5" style="8" customWidth="1"/>
    <col min="7" max="11" width="9.75" style="8" customWidth="1"/>
    <col min="12" max="16384" width="9" style="8"/>
  </cols>
  <sheetData>
    <row r="1" spans="1:6" s="60" customFormat="1" ht="24.95" customHeight="1">
      <c r="A1" s="2"/>
      <c r="B1" s="2"/>
      <c r="C1" s="61"/>
      <c r="D1" s="2"/>
      <c r="E1" s="62" t="s">
        <v>3</v>
      </c>
      <c r="F1" s="63" t="s">
        <v>4</v>
      </c>
    </row>
    <row r="2" spans="1:6" ht="22.9" customHeight="1">
      <c r="A2" s="51"/>
      <c r="B2" s="106" t="s">
        <v>5</v>
      </c>
      <c r="C2" s="106"/>
      <c r="D2" s="106"/>
      <c r="E2" s="106"/>
      <c r="F2" s="57"/>
    </row>
    <row r="3" spans="1:6" ht="19.5" customHeight="1">
      <c r="A3" s="53"/>
      <c r="B3" s="14" t="s">
        <v>174</v>
      </c>
      <c r="C3" s="46"/>
      <c r="D3" s="46"/>
      <c r="E3" s="54" t="s">
        <v>6</v>
      </c>
      <c r="F3" s="58"/>
    </row>
    <row r="4" spans="1:6" ht="26.1" customHeight="1">
      <c r="A4" s="55"/>
      <c r="B4" s="107" t="s">
        <v>7</v>
      </c>
      <c r="C4" s="107"/>
      <c r="D4" s="107" t="s">
        <v>8</v>
      </c>
      <c r="E4" s="107"/>
      <c r="F4" s="49"/>
    </row>
    <row r="5" spans="1:6" ht="26.1" customHeight="1">
      <c r="A5" s="55"/>
      <c r="B5" s="17" t="s">
        <v>9</v>
      </c>
      <c r="C5" s="17" t="s">
        <v>10</v>
      </c>
      <c r="D5" s="17" t="s">
        <v>9</v>
      </c>
      <c r="E5" s="17" t="s">
        <v>10</v>
      </c>
      <c r="F5" s="49"/>
    </row>
    <row r="6" spans="1:6" ht="26.1" customHeight="1">
      <c r="A6" s="108"/>
      <c r="B6" s="29" t="s">
        <v>11</v>
      </c>
      <c r="C6" s="30">
        <v>1130.3900000000001</v>
      </c>
      <c r="D6" s="29" t="s">
        <v>12</v>
      </c>
      <c r="E6" s="87">
        <v>624.04999999999995</v>
      </c>
      <c r="F6" s="25"/>
    </row>
    <row r="7" spans="1:6" ht="26.1" customHeight="1">
      <c r="A7" s="108"/>
      <c r="B7" s="29" t="s">
        <v>13</v>
      </c>
      <c r="C7" s="30"/>
      <c r="D7" s="29" t="s">
        <v>14</v>
      </c>
      <c r="E7" s="87"/>
      <c r="F7" s="25"/>
    </row>
    <row r="8" spans="1:6" ht="26.1" customHeight="1">
      <c r="A8" s="108"/>
      <c r="B8" s="29" t="s">
        <v>15</v>
      </c>
      <c r="C8" s="30"/>
      <c r="D8" s="29" t="s">
        <v>16</v>
      </c>
      <c r="E8" s="87">
        <v>5</v>
      </c>
      <c r="F8" s="25"/>
    </row>
    <row r="9" spans="1:6" ht="26.1" customHeight="1">
      <c r="A9" s="108"/>
      <c r="B9" s="29" t="s">
        <v>17</v>
      </c>
      <c r="C9" s="30"/>
      <c r="D9" s="29" t="s">
        <v>18</v>
      </c>
      <c r="E9" s="87"/>
      <c r="F9" s="25"/>
    </row>
    <row r="10" spans="1:6" ht="26.1" customHeight="1">
      <c r="A10" s="108"/>
      <c r="B10" s="29" t="s">
        <v>19</v>
      </c>
      <c r="C10" s="30"/>
      <c r="D10" s="29" t="s">
        <v>20</v>
      </c>
      <c r="E10" s="87"/>
      <c r="F10" s="25"/>
    </row>
    <row r="11" spans="1:6" ht="26.1" customHeight="1">
      <c r="A11" s="108"/>
      <c r="B11" s="29" t="s">
        <v>21</v>
      </c>
      <c r="C11" s="30"/>
      <c r="D11" s="29" t="s">
        <v>22</v>
      </c>
      <c r="E11" s="87"/>
      <c r="F11" s="25"/>
    </row>
    <row r="12" spans="1:6" ht="26.1" customHeight="1">
      <c r="A12" s="108"/>
      <c r="B12" s="29" t="s">
        <v>23</v>
      </c>
      <c r="C12" s="30"/>
      <c r="D12" s="29" t="s">
        <v>24</v>
      </c>
      <c r="E12" s="87"/>
      <c r="F12" s="25"/>
    </row>
    <row r="13" spans="1:6" ht="26.1" customHeight="1">
      <c r="A13" s="108"/>
      <c r="B13" s="29" t="s">
        <v>23</v>
      </c>
      <c r="C13" s="30"/>
      <c r="D13" s="29" t="s">
        <v>25</v>
      </c>
      <c r="E13" s="87">
        <v>98.72</v>
      </c>
      <c r="F13" s="25"/>
    </row>
    <row r="14" spans="1:6" ht="26.1" customHeight="1">
      <c r="A14" s="108"/>
      <c r="B14" s="29" t="s">
        <v>23</v>
      </c>
      <c r="C14" s="30"/>
      <c r="D14" s="29" t="s">
        <v>26</v>
      </c>
      <c r="E14" s="87"/>
      <c r="F14" s="25"/>
    </row>
    <row r="15" spans="1:6" ht="26.1" customHeight="1">
      <c r="A15" s="108"/>
      <c r="B15" s="29" t="s">
        <v>23</v>
      </c>
      <c r="C15" s="30"/>
      <c r="D15" s="29" t="s">
        <v>27</v>
      </c>
      <c r="E15" s="87">
        <v>25.25</v>
      </c>
      <c r="F15" s="25"/>
    </row>
    <row r="16" spans="1:6" ht="26.1" customHeight="1">
      <c r="A16" s="108"/>
      <c r="B16" s="29" t="s">
        <v>23</v>
      </c>
      <c r="C16" s="30"/>
      <c r="D16" s="29" t="s">
        <v>28</v>
      </c>
      <c r="E16" s="87"/>
      <c r="F16" s="25"/>
    </row>
    <row r="17" spans="1:6" ht="26.1" customHeight="1">
      <c r="A17" s="108"/>
      <c r="B17" s="29" t="s">
        <v>23</v>
      </c>
      <c r="C17" s="30"/>
      <c r="D17" s="29" t="s">
        <v>29</v>
      </c>
      <c r="E17" s="87">
        <v>29.83</v>
      </c>
      <c r="F17" s="25"/>
    </row>
    <row r="18" spans="1:6" ht="26.1" customHeight="1">
      <c r="A18" s="108"/>
      <c r="B18" s="29" t="s">
        <v>23</v>
      </c>
      <c r="C18" s="30"/>
      <c r="D18" s="29" t="s">
        <v>30</v>
      </c>
      <c r="E18" s="87">
        <v>306.87</v>
      </c>
      <c r="F18" s="25"/>
    </row>
    <row r="19" spans="1:6" ht="26.1" customHeight="1">
      <c r="A19" s="108"/>
      <c r="B19" s="29" t="s">
        <v>23</v>
      </c>
      <c r="C19" s="30"/>
      <c r="D19" s="29" t="s">
        <v>31</v>
      </c>
      <c r="E19" s="87">
        <v>5</v>
      </c>
      <c r="F19" s="25"/>
    </row>
    <row r="20" spans="1:6" ht="26.1" customHeight="1">
      <c r="A20" s="108"/>
      <c r="B20" s="29" t="s">
        <v>23</v>
      </c>
      <c r="C20" s="30"/>
      <c r="D20" s="29" t="s">
        <v>32</v>
      </c>
      <c r="E20" s="87"/>
      <c r="F20" s="25"/>
    </row>
    <row r="21" spans="1:6" ht="26.1" customHeight="1">
      <c r="A21" s="108"/>
      <c r="B21" s="29" t="s">
        <v>23</v>
      </c>
      <c r="C21" s="30"/>
      <c r="D21" s="29" t="s">
        <v>33</v>
      </c>
      <c r="E21" s="87"/>
      <c r="F21" s="25"/>
    </row>
    <row r="22" spans="1:6" ht="26.1" customHeight="1">
      <c r="A22" s="108"/>
      <c r="B22" s="29" t="s">
        <v>23</v>
      </c>
      <c r="C22" s="30"/>
      <c r="D22" s="29" t="s">
        <v>34</v>
      </c>
      <c r="E22" s="87"/>
      <c r="F22" s="25"/>
    </row>
    <row r="23" spans="1:6" ht="26.1" customHeight="1">
      <c r="A23" s="108"/>
      <c r="B23" s="29" t="s">
        <v>23</v>
      </c>
      <c r="C23" s="30"/>
      <c r="D23" s="29" t="s">
        <v>35</v>
      </c>
      <c r="E23" s="87"/>
      <c r="F23" s="25"/>
    </row>
    <row r="24" spans="1:6" ht="26.1" customHeight="1">
      <c r="A24" s="108"/>
      <c r="B24" s="29" t="s">
        <v>23</v>
      </c>
      <c r="C24" s="30"/>
      <c r="D24" s="29" t="s">
        <v>36</v>
      </c>
      <c r="E24" s="87"/>
      <c r="F24" s="25"/>
    </row>
    <row r="25" spans="1:6" ht="26.1" customHeight="1">
      <c r="A25" s="108"/>
      <c r="B25" s="29" t="s">
        <v>23</v>
      </c>
      <c r="C25" s="30"/>
      <c r="D25" s="29" t="s">
        <v>37</v>
      </c>
      <c r="E25" s="87">
        <v>35.67</v>
      </c>
      <c r="F25" s="25"/>
    </row>
    <row r="26" spans="1:6" ht="26.1" customHeight="1">
      <c r="A26" s="108"/>
      <c r="B26" s="29" t="s">
        <v>23</v>
      </c>
      <c r="C26" s="30"/>
      <c r="D26" s="29" t="s">
        <v>38</v>
      </c>
      <c r="E26" s="87"/>
      <c r="F26" s="25"/>
    </row>
    <row r="27" spans="1:6" ht="26.1" customHeight="1">
      <c r="A27" s="108"/>
      <c r="B27" s="29" t="s">
        <v>23</v>
      </c>
      <c r="C27" s="30"/>
      <c r="D27" s="29" t="s">
        <v>39</v>
      </c>
      <c r="E27" s="87"/>
      <c r="F27" s="25"/>
    </row>
    <row r="28" spans="1:6" ht="26.1" customHeight="1">
      <c r="A28" s="108"/>
      <c r="B28" s="29" t="s">
        <v>23</v>
      </c>
      <c r="C28" s="30"/>
      <c r="D28" s="29" t="s">
        <v>40</v>
      </c>
      <c r="E28" s="87"/>
      <c r="F28" s="25"/>
    </row>
    <row r="29" spans="1:6" ht="26.1" customHeight="1">
      <c r="A29" s="108"/>
      <c r="B29" s="29" t="s">
        <v>23</v>
      </c>
      <c r="C29" s="30"/>
      <c r="D29" s="29" t="s">
        <v>41</v>
      </c>
      <c r="E29" s="87"/>
      <c r="F29" s="25"/>
    </row>
    <row r="30" spans="1:6" ht="26.1" customHeight="1">
      <c r="A30" s="108"/>
      <c r="B30" s="29" t="s">
        <v>23</v>
      </c>
      <c r="C30" s="30"/>
      <c r="D30" s="29" t="s">
        <v>42</v>
      </c>
      <c r="E30" s="87"/>
      <c r="F30" s="25"/>
    </row>
    <row r="31" spans="1:6" ht="26.1" customHeight="1">
      <c r="A31" s="108"/>
      <c r="B31" s="29" t="s">
        <v>23</v>
      </c>
      <c r="C31" s="30"/>
      <c r="D31" s="29" t="s">
        <v>43</v>
      </c>
      <c r="E31" s="87"/>
      <c r="F31" s="25"/>
    </row>
    <row r="32" spans="1:6" ht="26.1" customHeight="1">
      <c r="A32" s="108"/>
      <c r="B32" s="29" t="s">
        <v>23</v>
      </c>
      <c r="C32" s="30"/>
      <c r="D32" s="29" t="s">
        <v>44</v>
      </c>
      <c r="E32" s="87"/>
      <c r="F32" s="25"/>
    </row>
    <row r="33" spans="1:6" ht="26.1" customHeight="1">
      <c r="A33" s="108"/>
      <c r="B33" s="29" t="s">
        <v>23</v>
      </c>
      <c r="C33" s="30"/>
      <c r="D33" s="29" t="s">
        <v>45</v>
      </c>
      <c r="E33" s="87"/>
      <c r="F33" s="25"/>
    </row>
    <row r="34" spans="1:6" ht="26.1" customHeight="1">
      <c r="A34" s="108"/>
      <c r="B34" s="29" t="s">
        <v>23</v>
      </c>
      <c r="C34" s="30"/>
      <c r="D34" s="29" t="s">
        <v>46</v>
      </c>
      <c r="E34" s="87"/>
      <c r="F34" s="25"/>
    </row>
    <row r="35" spans="1:6" ht="26.1" customHeight="1">
      <c r="A35" s="108"/>
      <c r="B35" s="29" t="s">
        <v>23</v>
      </c>
      <c r="C35" s="30"/>
      <c r="D35" s="29" t="s">
        <v>47</v>
      </c>
      <c r="E35" s="87"/>
      <c r="F35" s="25"/>
    </row>
    <row r="36" spans="1:6" ht="26.1" customHeight="1">
      <c r="A36" s="19"/>
      <c r="B36" s="17" t="s">
        <v>48</v>
      </c>
      <c r="C36" s="88">
        <v>1130.3900000000001</v>
      </c>
      <c r="D36" s="17" t="s">
        <v>49</v>
      </c>
      <c r="E36" s="20">
        <v>1130.3900000000001</v>
      </c>
      <c r="F36" s="26"/>
    </row>
    <row r="37" spans="1:6" ht="26.1" customHeight="1">
      <c r="A37" s="16"/>
      <c r="B37" s="29" t="s">
        <v>50</v>
      </c>
      <c r="C37" s="30"/>
      <c r="D37" s="29" t="s">
        <v>51</v>
      </c>
      <c r="E37" s="30"/>
      <c r="F37" s="64"/>
    </row>
    <row r="38" spans="1:6" ht="26.1" customHeight="1">
      <c r="A38" s="65"/>
      <c r="B38" s="29" t="s">
        <v>52</v>
      </c>
      <c r="C38" s="30"/>
      <c r="D38" s="29" t="s">
        <v>53</v>
      </c>
      <c r="E38" s="30"/>
      <c r="F38" s="64"/>
    </row>
    <row r="39" spans="1:6" ht="26.1" customHeight="1">
      <c r="A39" s="65"/>
      <c r="B39" s="66"/>
      <c r="C39" s="66"/>
      <c r="D39" s="29" t="s">
        <v>54</v>
      </c>
      <c r="E39" s="30"/>
      <c r="F39" s="64"/>
    </row>
    <row r="40" spans="1:6" ht="26.1" customHeight="1">
      <c r="A40" s="67"/>
      <c r="B40" s="17" t="s">
        <v>55</v>
      </c>
      <c r="C40" s="20">
        <v>1130.3900000000001</v>
      </c>
      <c r="D40" s="17" t="s">
        <v>56</v>
      </c>
      <c r="E40" s="20">
        <v>1130.3900000000001</v>
      </c>
      <c r="F40" s="68"/>
    </row>
    <row r="41" spans="1:6" ht="9.75" customHeight="1">
      <c r="A41" s="56"/>
      <c r="B41" s="56"/>
      <c r="C41" s="69"/>
      <c r="D41" s="69"/>
      <c r="E41" s="56"/>
      <c r="F41" s="70"/>
    </row>
  </sheetData>
  <mergeCells count="4">
    <mergeCell ref="B2:E2"/>
    <mergeCell ref="B4:C4"/>
    <mergeCell ref="D4:E4"/>
    <mergeCell ref="A6:A35"/>
  </mergeCells>
  <phoneticPr fontId="19" type="noConversion"/>
  <printOptions horizontalCentered="1"/>
  <pageMargins left="1.37777777777778" right="0.98402777777777795" top="0.59027777777777801" bottom="0.59027777777777801" header="0" footer="0"/>
  <pageSetup paperSize="9" scale="66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"/>
  <sheetViews>
    <sheetView workbookViewId="0">
      <pane ySplit="6" topLeftCell="A7" activePane="bottomLeft" state="frozen"/>
      <selection pane="bottomLeft" activeCell="D8" sqref="D8"/>
    </sheetView>
  </sheetViews>
  <sheetFormatPr defaultColWidth="10" defaultRowHeight="13.5"/>
  <cols>
    <col min="1" max="1" width="1.5" style="8" customWidth="1"/>
    <col min="2" max="2" width="15.125" style="8" customWidth="1"/>
    <col min="3" max="3" width="17.5" style="8" customWidth="1"/>
    <col min="4" max="12" width="15.125" style="8" customWidth="1"/>
    <col min="13" max="13" width="1.5" style="8" customWidth="1"/>
    <col min="14" max="14" width="9.75" style="8" customWidth="1"/>
    <col min="15" max="16384" width="10" style="8"/>
  </cols>
  <sheetData>
    <row r="1" spans="1:13" ht="24.95" customHeight="1">
      <c r="A1" s="9"/>
      <c r="B1" s="2"/>
      <c r="C1" s="11"/>
      <c r="D1" s="11"/>
      <c r="E1" s="42"/>
      <c r="F1" s="42"/>
      <c r="G1" s="42"/>
      <c r="H1" s="42"/>
      <c r="I1" s="42"/>
      <c r="J1" s="42"/>
      <c r="K1" s="42"/>
      <c r="L1" s="12" t="s">
        <v>57</v>
      </c>
      <c r="M1" s="16"/>
    </row>
    <row r="2" spans="1:13" ht="22.9" customHeight="1">
      <c r="A2" s="9"/>
      <c r="B2" s="109" t="s">
        <v>58</v>
      </c>
      <c r="C2" s="110"/>
      <c r="D2" s="110"/>
      <c r="E2" s="110"/>
      <c r="F2" s="110"/>
      <c r="G2" s="110"/>
      <c r="H2" s="110"/>
      <c r="I2" s="110"/>
      <c r="J2" s="110"/>
      <c r="K2" s="110"/>
      <c r="L2" s="111"/>
      <c r="M2" s="16" t="s">
        <v>4</v>
      </c>
    </row>
    <row r="3" spans="1:13" ht="19.5" customHeight="1">
      <c r="A3" s="13"/>
      <c r="B3" s="112" t="s">
        <v>173</v>
      </c>
      <c r="C3" s="112"/>
      <c r="D3" s="43"/>
      <c r="E3" s="13"/>
      <c r="F3" s="43"/>
      <c r="G3" s="43"/>
      <c r="H3" s="43"/>
      <c r="I3" s="43"/>
      <c r="J3" s="43"/>
      <c r="K3" s="43"/>
      <c r="L3" s="15" t="s">
        <v>6</v>
      </c>
      <c r="M3" s="23"/>
    </row>
    <row r="4" spans="1:13" ht="24.4" customHeight="1">
      <c r="A4" s="18"/>
      <c r="B4" s="113" t="s">
        <v>59</v>
      </c>
      <c r="C4" s="113" t="s">
        <v>60</v>
      </c>
      <c r="D4" s="113" t="s">
        <v>61</v>
      </c>
      <c r="E4" s="113" t="s">
        <v>62</v>
      </c>
      <c r="F4" s="113" t="s">
        <v>63</v>
      </c>
      <c r="G4" s="113" t="s">
        <v>64</v>
      </c>
      <c r="H4" s="113" t="s">
        <v>65</v>
      </c>
      <c r="I4" s="113" t="s">
        <v>66</v>
      </c>
      <c r="J4" s="113" t="s">
        <v>67</v>
      </c>
      <c r="K4" s="113" t="s">
        <v>68</v>
      </c>
      <c r="L4" s="113" t="s">
        <v>69</v>
      </c>
      <c r="M4" s="25"/>
    </row>
    <row r="5" spans="1:13" ht="24.4" customHeight="1">
      <c r="A5" s="18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25"/>
    </row>
    <row r="6" spans="1:13" ht="24.4" customHeight="1">
      <c r="A6" s="18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25"/>
    </row>
    <row r="7" spans="1:13" ht="32.1" customHeight="1">
      <c r="A7" s="19"/>
      <c r="B7" s="20">
        <v>1130.3900000000001</v>
      </c>
      <c r="C7" s="20"/>
      <c r="D7" s="20">
        <v>1130.3900000000001</v>
      </c>
      <c r="E7" s="20"/>
      <c r="F7" s="20"/>
      <c r="G7" s="20"/>
      <c r="H7" s="20"/>
      <c r="I7" s="20"/>
      <c r="J7" s="20"/>
      <c r="K7" s="20"/>
      <c r="L7" s="20"/>
      <c r="M7" s="26"/>
    </row>
    <row r="8" spans="1:13" ht="9.7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M8" s="27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scale="80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workbookViewId="0">
      <pane ySplit="6" topLeftCell="A8" activePane="bottomLeft" state="frozen"/>
      <selection pane="bottomLeft" activeCell="G8" sqref="G8"/>
    </sheetView>
  </sheetViews>
  <sheetFormatPr defaultRowHeight="13.5"/>
  <cols>
    <col min="1" max="1" width="1.5" style="8" customWidth="1"/>
    <col min="2" max="4" width="5.625" style="8" customWidth="1"/>
    <col min="5" max="5" width="41.25" style="8" customWidth="1"/>
    <col min="6" max="10" width="14.125" style="8" customWidth="1"/>
    <col min="11" max="11" width="1.5" style="8" customWidth="1"/>
    <col min="12" max="14" width="9.75" style="8" customWidth="1"/>
    <col min="15" max="16384" width="9" style="8"/>
  </cols>
  <sheetData>
    <row r="1" spans="1:11" ht="24.95" customHeight="1">
      <c r="A1" s="9"/>
      <c r="B1" s="2"/>
      <c r="C1" s="9"/>
      <c r="D1" s="9"/>
      <c r="E1" s="42"/>
      <c r="F1" s="11"/>
      <c r="G1" s="11"/>
      <c r="H1" s="11"/>
      <c r="I1" s="11"/>
      <c r="J1" s="12" t="s">
        <v>70</v>
      </c>
      <c r="K1" s="16"/>
    </row>
    <row r="2" spans="1:11" ht="22.9" customHeight="1">
      <c r="A2" s="9"/>
      <c r="B2" s="114" t="s">
        <v>71</v>
      </c>
      <c r="C2" s="114"/>
      <c r="D2" s="114"/>
      <c r="E2" s="114"/>
      <c r="F2" s="114"/>
      <c r="G2" s="114"/>
      <c r="H2" s="114"/>
      <c r="I2" s="114"/>
      <c r="J2" s="114"/>
      <c r="K2" s="16" t="s">
        <v>4</v>
      </c>
    </row>
    <row r="3" spans="1:11" ht="19.5" customHeight="1">
      <c r="A3" s="13"/>
      <c r="B3" s="112" t="s">
        <v>173</v>
      </c>
      <c r="C3" s="112"/>
      <c r="D3" s="112"/>
      <c r="E3" s="112"/>
      <c r="F3" s="13"/>
      <c r="G3" s="13"/>
      <c r="H3" s="43"/>
      <c r="I3" s="43"/>
      <c r="J3" s="15" t="s">
        <v>6</v>
      </c>
      <c r="K3" s="23"/>
    </row>
    <row r="4" spans="1:11" ht="24.4" customHeight="1">
      <c r="A4" s="16"/>
      <c r="B4" s="107" t="s">
        <v>9</v>
      </c>
      <c r="C4" s="107"/>
      <c r="D4" s="107"/>
      <c r="E4" s="107"/>
      <c r="F4" s="107" t="s">
        <v>59</v>
      </c>
      <c r="G4" s="107" t="s">
        <v>72</v>
      </c>
      <c r="H4" s="107" t="s">
        <v>73</v>
      </c>
      <c r="I4" s="107" t="s">
        <v>74</v>
      </c>
      <c r="J4" s="113" t="s">
        <v>75</v>
      </c>
      <c r="K4" s="24"/>
    </row>
    <row r="5" spans="1:11" ht="24.4" customHeight="1">
      <c r="A5" s="18"/>
      <c r="B5" s="107" t="s">
        <v>76</v>
      </c>
      <c r="C5" s="107"/>
      <c r="D5" s="107"/>
      <c r="E5" s="107" t="s">
        <v>77</v>
      </c>
      <c r="F5" s="107"/>
      <c r="G5" s="107"/>
      <c r="H5" s="107"/>
      <c r="I5" s="107"/>
      <c r="J5" s="107"/>
      <c r="K5" s="24"/>
    </row>
    <row r="6" spans="1:11" ht="24.4" customHeight="1">
      <c r="A6" s="18"/>
      <c r="B6" s="17" t="s">
        <v>78</v>
      </c>
      <c r="C6" s="17" t="s">
        <v>79</v>
      </c>
      <c r="D6" s="17" t="s">
        <v>80</v>
      </c>
      <c r="E6" s="107"/>
      <c r="F6" s="107"/>
      <c r="G6" s="107"/>
      <c r="H6" s="107"/>
      <c r="I6" s="107"/>
      <c r="J6" s="107"/>
      <c r="K6" s="25"/>
    </row>
    <row r="7" spans="1:11" ht="27" customHeight="1">
      <c r="A7" s="19"/>
      <c r="B7" s="17"/>
      <c r="C7" s="17"/>
      <c r="D7" s="17"/>
      <c r="E7" s="17" t="s">
        <v>81</v>
      </c>
      <c r="F7" s="91">
        <f>SUM(F8:F21)</f>
        <v>1130.3939240000002</v>
      </c>
      <c r="G7" s="91">
        <f>SUM(G8:G21)</f>
        <v>1130.3939240000002</v>
      </c>
      <c r="H7" s="20"/>
      <c r="I7" s="20"/>
      <c r="J7" s="20"/>
      <c r="K7" s="26"/>
    </row>
    <row r="8" spans="1:11" ht="27" customHeight="1">
      <c r="A8" s="19"/>
      <c r="B8" s="89" t="s">
        <v>175</v>
      </c>
      <c r="C8" s="89" t="s">
        <v>177</v>
      </c>
      <c r="D8" s="89" t="s">
        <v>186</v>
      </c>
      <c r="E8" s="90" t="s">
        <v>293</v>
      </c>
      <c r="F8" s="91">
        <v>4.7699999999999996</v>
      </c>
      <c r="G8" s="91">
        <v>4.7699999999999996</v>
      </c>
      <c r="H8" s="75"/>
      <c r="I8" s="20"/>
      <c r="J8" s="20"/>
      <c r="K8" s="26"/>
    </row>
    <row r="9" spans="1:11" ht="27" customHeight="1">
      <c r="A9" s="19"/>
      <c r="B9" s="89" t="s">
        <v>175</v>
      </c>
      <c r="C9" s="89" t="s">
        <v>176</v>
      </c>
      <c r="D9" s="89" t="s">
        <v>177</v>
      </c>
      <c r="E9" s="90" t="s">
        <v>294</v>
      </c>
      <c r="F9" s="91">
        <v>619.27631199999996</v>
      </c>
      <c r="G9" s="91">
        <v>619.27631199999996</v>
      </c>
      <c r="H9" s="75"/>
      <c r="I9" s="20"/>
      <c r="J9" s="20"/>
      <c r="K9" s="26"/>
    </row>
    <row r="10" spans="1:11" ht="27" customHeight="1">
      <c r="A10" s="19"/>
      <c r="B10" s="89" t="s">
        <v>290</v>
      </c>
      <c r="C10" s="89" t="s">
        <v>192</v>
      </c>
      <c r="D10" s="89" t="s">
        <v>187</v>
      </c>
      <c r="E10" s="90" t="s">
        <v>295</v>
      </c>
      <c r="F10" s="91">
        <v>5</v>
      </c>
      <c r="G10" s="91">
        <v>5</v>
      </c>
      <c r="H10" s="75"/>
      <c r="I10" s="20"/>
      <c r="J10" s="20"/>
      <c r="K10" s="26"/>
    </row>
    <row r="11" spans="1:11" ht="27" customHeight="1">
      <c r="A11" s="19"/>
      <c r="B11" s="89" t="s">
        <v>178</v>
      </c>
      <c r="C11" s="89" t="s">
        <v>179</v>
      </c>
      <c r="D11" s="89" t="s">
        <v>180</v>
      </c>
      <c r="E11" s="90" t="s">
        <v>296</v>
      </c>
      <c r="F11" s="91">
        <v>32.406320000000001</v>
      </c>
      <c r="G11" s="91">
        <v>32.406320000000001</v>
      </c>
      <c r="H11" s="75"/>
      <c r="I11" s="20"/>
      <c r="J11" s="20"/>
      <c r="K11" s="26"/>
    </row>
    <row r="12" spans="1:11" ht="27" customHeight="1">
      <c r="A12" s="19"/>
      <c r="B12" s="89" t="s">
        <v>178</v>
      </c>
      <c r="C12" s="89" t="s">
        <v>179</v>
      </c>
      <c r="D12" s="89" t="s">
        <v>182</v>
      </c>
      <c r="E12" s="90" t="s">
        <v>297</v>
      </c>
      <c r="F12" s="91">
        <v>10</v>
      </c>
      <c r="G12" s="91">
        <v>10</v>
      </c>
      <c r="H12" s="75"/>
      <c r="I12" s="20"/>
      <c r="J12" s="20"/>
      <c r="K12" s="26"/>
    </row>
    <row r="13" spans="1:11" ht="27" customHeight="1">
      <c r="A13" s="19"/>
      <c r="B13" s="89" t="s">
        <v>178</v>
      </c>
      <c r="C13" s="89" t="s">
        <v>181</v>
      </c>
      <c r="D13" s="89" t="s">
        <v>177</v>
      </c>
      <c r="E13" s="90" t="s">
        <v>298</v>
      </c>
      <c r="F13" s="91">
        <v>4.4219999999999997</v>
      </c>
      <c r="G13" s="91">
        <v>4.4219999999999997</v>
      </c>
      <c r="H13" s="75"/>
      <c r="I13" s="20"/>
      <c r="J13" s="20"/>
      <c r="K13" s="26"/>
    </row>
    <row r="14" spans="1:11" ht="27" customHeight="1">
      <c r="A14" s="19"/>
      <c r="B14" s="89" t="s">
        <v>178</v>
      </c>
      <c r="C14" s="89" t="s">
        <v>181</v>
      </c>
      <c r="D14" s="89" t="s">
        <v>181</v>
      </c>
      <c r="E14" s="90" t="s">
        <v>299</v>
      </c>
      <c r="F14" s="91">
        <v>47.565040000000003</v>
      </c>
      <c r="G14" s="91">
        <v>47.565040000000003</v>
      </c>
      <c r="H14" s="75"/>
      <c r="I14" s="20"/>
      <c r="J14" s="20"/>
      <c r="K14" s="26"/>
    </row>
    <row r="15" spans="1:11" ht="27" customHeight="1">
      <c r="A15" s="19"/>
      <c r="B15" s="89" t="s">
        <v>178</v>
      </c>
      <c r="C15" s="89" t="s">
        <v>182</v>
      </c>
      <c r="D15" s="89" t="s">
        <v>182</v>
      </c>
      <c r="E15" s="90" t="s">
        <v>300</v>
      </c>
      <c r="F15" s="91">
        <v>4.3281109999999998</v>
      </c>
      <c r="G15" s="91">
        <v>4.3281109999999998</v>
      </c>
      <c r="H15" s="75"/>
      <c r="I15" s="20"/>
      <c r="J15" s="20"/>
      <c r="K15" s="26"/>
    </row>
    <row r="16" spans="1:11" ht="27" customHeight="1">
      <c r="A16" s="19"/>
      <c r="B16" s="89" t="s">
        <v>183</v>
      </c>
      <c r="C16" s="89" t="s">
        <v>184</v>
      </c>
      <c r="D16" s="89" t="s">
        <v>177</v>
      </c>
      <c r="E16" s="90" t="s">
        <v>301</v>
      </c>
      <c r="F16" s="91">
        <v>25.248725</v>
      </c>
      <c r="G16" s="91">
        <v>25.248725</v>
      </c>
      <c r="H16" s="75"/>
      <c r="I16" s="20"/>
      <c r="J16" s="20"/>
      <c r="K16" s="26"/>
    </row>
    <row r="17" spans="1:11" ht="27" customHeight="1">
      <c r="A17" s="19"/>
      <c r="B17" s="89" t="s">
        <v>291</v>
      </c>
      <c r="C17" s="89" t="s">
        <v>181</v>
      </c>
      <c r="D17" s="89" t="s">
        <v>177</v>
      </c>
      <c r="E17" s="90" t="s">
        <v>302</v>
      </c>
      <c r="F17" s="91">
        <v>29.83</v>
      </c>
      <c r="G17" s="91">
        <v>29.83</v>
      </c>
      <c r="H17" s="75"/>
      <c r="I17" s="20"/>
      <c r="J17" s="20"/>
      <c r="K17" s="26"/>
    </row>
    <row r="18" spans="1:11" ht="27" customHeight="1">
      <c r="A18" s="19"/>
      <c r="B18" s="92" t="s">
        <v>185</v>
      </c>
      <c r="C18" s="92" t="s">
        <v>177</v>
      </c>
      <c r="D18" s="92" t="s">
        <v>182</v>
      </c>
      <c r="E18" s="92" t="s">
        <v>303</v>
      </c>
      <c r="F18" s="91">
        <v>12</v>
      </c>
      <c r="G18" s="91">
        <v>12</v>
      </c>
      <c r="H18" s="85"/>
      <c r="I18" s="20"/>
      <c r="J18" s="20"/>
      <c r="K18" s="26"/>
    </row>
    <row r="19" spans="1:11" ht="27" customHeight="1">
      <c r="A19" s="19"/>
      <c r="B19" s="92" t="s">
        <v>185</v>
      </c>
      <c r="C19" s="92" t="s">
        <v>187</v>
      </c>
      <c r="D19" s="92" t="s">
        <v>181</v>
      </c>
      <c r="E19" s="92" t="s">
        <v>304</v>
      </c>
      <c r="F19" s="91">
        <v>294.87363999999997</v>
      </c>
      <c r="G19" s="91">
        <v>294.87363999999997</v>
      </c>
      <c r="H19" s="85"/>
      <c r="I19" s="20"/>
      <c r="J19" s="20"/>
      <c r="K19" s="26"/>
    </row>
    <row r="20" spans="1:11" ht="27" customHeight="1">
      <c r="A20" s="19"/>
      <c r="B20" s="92" t="s">
        <v>292</v>
      </c>
      <c r="C20" s="92" t="s">
        <v>177</v>
      </c>
      <c r="D20" s="92" t="s">
        <v>191</v>
      </c>
      <c r="E20" s="92" t="s">
        <v>305</v>
      </c>
      <c r="F20" s="91">
        <v>5</v>
      </c>
      <c r="G20" s="91">
        <v>5</v>
      </c>
      <c r="H20" s="85"/>
      <c r="I20" s="20"/>
      <c r="J20" s="20"/>
      <c r="K20" s="26"/>
    </row>
    <row r="21" spans="1:11" ht="27" customHeight="1">
      <c r="A21" s="19"/>
      <c r="B21" s="92" t="s">
        <v>188</v>
      </c>
      <c r="C21" s="92" t="s">
        <v>179</v>
      </c>
      <c r="D21" s="92" t="s">
        <v>177</v>
      </c>
      <c r="E21" s="92" t="s">
        <v>306</v>
      </c>
      <c r="F21" s="91">
        <v>35.673776000000004</v>
      </c>
      <c r="G21" s="91">
        <v>35.673776000000004</v>
      </c>
      <c r="H21" s="85"/>
      <c r="I21" s="20"/>
      <c r="J21" s="20"/>
      <c r="K21" s="26"/>
    </row>
    <row r="22" spans="1:11" ht="27" customHeight="1"/>
    <row r="23" spans="1:11" ht="27" customHeight="1"/>
    <row r="24" spans="1:11" ht="27" customHeight="1"/>
    <row r="25" spans="1:11" ht="27" customHeight="1"/>
    <row r="26" spans="1:11" ht="27" customHeight="1"/>
    <row r="27" spans="1:11" ht="27" customHeight="1"/>
    <row r="28" spans="1:11" ht="27" customHeight="1"/>
    <row r="29" spans="1:11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workbookViewId="0">
      <pane ySplit="5" topLeftCell="A6" activePane="bottomLeft" state="frozen"/>
      <selection pane="bottomLeft" activeCell="F7" sqref="F7"/>
    </sheetView>
  </sheetViews>
  <sheetFormatPr defaultRowHeight="13.5"/>
  <cols>
    <col min="1" max="1" width="1.5" style="8" customWidth="1"/>
    <col min="2" max="2" width="28.5" style="8" customWidth="1"/>
    <col min="3" max="3" width="19.375" style="8" customWidth="1"/>
    <col min="4" max="4" width="28.5" style="8" customWidth="1"/>
    <col min="5" max="8" width="19.375" style="8" customWidth="1"/>
    <col min="9" max="9" width="1.5" style="8" customWidth="1"/>
    <col min="10" max="12" width="9.75" style="8" customWidth="1"/>
    <col min="13" max="16384" width="9" style="8"/>
  </cols>
  <sheetData>
    <row r="1" spans="1:9" ht="24.95" customHeight="1">
      <c r="A1" s="50"/>
      <c r="B1" s="2" t="s">
        <v>82</v>
      </c>
      <c r="C1" s="51"/>
      <c r="D1" s="51"/>
      <c r="E1" s="51"/>
      <c r="F1" s="51"/>
      <c r="G1" s="51"/>
      <c r="H1" s="52" t="s">
        <v>83</v>
      </c>
      <c r="I1" s="57" t="s">
        <v>4</v>
      </c>
    </row>
    <row r="2" spans="1:9" ht="22.9" customHeight="1">
      <c r="A2" s="51"/>
      <c r="B2" s="106" t="s">
        <v>84</v>
      </c>
      <c r="C2" s="106"/>
      <c r="D2" s="106"/>
      <c r="E2" s="106"/>
      <c r="F2" s="106"/>
      <c r="G2" s="106"/>
      <c r="H2" s="106"/>
      <c r="I2" s="57"/>
    </row>
    <row r="3" spans="1:9" ht="19.5" customHeight="1">
      <c r="A3" s="53"/>
      <c r="B3" s="112" t="s">
        <v>173</v>
      </c>
      <c r="C3" s="112"/>
      <c r="D3" s="46"/>
      <c r="E3" s="46"/>
      <c r="F3" s="46"/>
      <c r="G3" s="46"/>
      <c r="H3" s="54" t="s">
        <v>6</v>
      </c>
      <c r="I3" s="58"/>
    </row>
    <row r="4" spans="1:9" ht="15" customHeight="1">
      <c r="A4" s="55"/>
      <c r="B4" s="107" t="s">
        <v>7</v>
      </c>
      <c r="C4" s="107"/>
      <c r="D4" s="107" t="s">
        <v>8</v>
      </c>
      <c r="E4" s="107"/>
      <c r="F4" s="107"/>
      <c r="G4" s="107"/>
      <c r="H4" s="107"/>
      <c r="I4" s="49"/>
    </row>
    <row r="5" spans="1:9" ht="15" customHeight="1">
      <c r="A5" s="55"/>
      <c r="B5" s="17" t="s">
        <v>9</v>
      </c>
      <c r="C5" s="17" t="s">
        <v>10</v>
      </c>
      <c r="D5" s="17" t="s">
        <v>9</v>
      </c>
      <c r="E5" s="17" t="s">
        <v>59</v>
      </c>
      <c r="F5" s="17" t="s">
        <v>85</v>
      </c>
      <c r="G5" s="17" t="s">
        <v>86</v>
      </c>
      <c r="H5" s="17" t="s">
        <v>87</v>
      </c>
      <c r="I5" s="49"/>
    </row>
    <row r="6" spans="1:9" ht="15" customHeight="1">
      <c r="A6" s="16"/>
      <c r="B6" s="29" t="s">
        <v>88</v>
      </c>
      <c r="C6" s="30">
        <v>1130.3900000000001</v>
      </c>
      <c r="D6" s="29" t="s">
        <v>89</v>
      </c>
      <c r="E6" s="76">
        <v>1130.3900000000001</v>
      </c>
      <c r="F6" s="76">
        <v>1130.3900000000001</v>
      </c>
      <c r="G6" s="30"/>
      <c r="H6" s="30"/>
      <c r="I6" s="25"/>
    </row>
    <row r="7" spans="1:9" ht="15" customHeight="1">
      <c r="A7" s="108"/>
      <c r="B7" s="29" t="s">
        <v>90</v>
      </c>
      <c r="C7" s="30">
        <v>1130.3900000000001</v>
      </c>
      <c r="D7" s="29" t="s">
        <v>91</v>
      </c>
      <c r="E7" s="93">
        <v>624.04631200000006</v>
      </c>
      <c r="F7" s="93">
        <v>624.04631200000006</v>
      </c>
      <c r="G7" s="30"/>
      <c r="H7" s="30"/>
      <c r="I7" s="25"/>
    </row>
    <row r="8" spans="1:9" ht="15" customHeight="1">
      <c r="A8" s="108"/>
      <c r="B8" s="29" t="s">
        <v>92</v>
      </c>
      <c r="C8" s="30"/>
      <c r="D8" s="29" t="s">
        <v>93</v>
      </c>
      <c r="E8" s="93"/>
      <c r="F8" s="93"/>
      <c r="G8" s="30"/>
      <c r="H8" s="30"/>
      <c r="I8" s="25"/>
    </row>
    <row r="9" spans="1:9" ht="15" customHeight="1">
      <c r="A9" s="108"/>
      <c r="B9" s="29" t="s">
        <v>94</v>
      </c>
      <c r="C9" s="30"/>
      <c r="D9" s="29" t="s">
        <v>95</v>
      </c>
      <c r="E9" s="93">
        <v>5</v>
      </c>
      <c r="F9" s="93">
        <v>5</v>
      </c>
      <c r="G9" s="30"/>
      <c r="H9" s="30"/>
      <c r="I9" s="25"/>
    </row>
    <row r="10" spans="1:9" ht="15" customHeight="1">
      <c r="A10" s="16"/>
      <c r="B10" s="29" t="s">
        <v>96</v>
      </c>
      <c r="C10" s="30"/>
      <c r="D10" s="29" t="s">
        <v>97</v>
      </c>
      <c r="E10" s="93"/>
      <c r="F10" s="93"/>
      <c r="G10" s="30"/>
      <c r="H10" s="30"/>
      <c r="I10" s="25"/>
    </row>
    <row r="11" spans="1:9" ht="15" customHeight="1">
      <c r="A11" s="108"/>
      <c r="B11" s="29" t="s">
        <v>90</v>
      </c>
      <c r="C11" s="30"/>
      <c r="D11" s="29" t="s">
        <v>98</v>
      </c>
      <c r="E11" s="93"/>
      <c r="F11" s="93"/>
      <c r="G11" s="30"/>
      <c r="H11" s="30"/>
      <c r="I11" s="25"/>
    </row>
    <row r="12" spans="1:9" ht="15" customHeight="1">
      <c r="A12" s="108"/>
      <c r="B12" s="29" t="s">
        <v>92</v>
      </c>
      <c r="C12" s="30"/>
      <c r="D12" s="29" t="s">
        <v>99</v>
      </c>
      <c r="E12" s="93"/>
      <c r="F12" s="93"/>
      <c r="G12" s="30"/>
      <c r="H12" s="30"/>
      <c r="I12" s="25"/>
    </row>
    <row r="13" spans="1:9" ht="15" customHeight="1">
      <c r="A13" s="108"/>
      <c r="B13" s="29" t="s">
        <v>94</v>
      </c>
      <c r="C13" s="30"/>
      <c r="D13" s="29" t="s">
        <v>100</v>
      </c>
      <c r="E13" s="93"/>
      <c r="F13" s="93"/>
      <c r="G13" s="30"/>
      <c r="H13" s="30"/>
      <c r="I13" s="25"/>
    </row>
    <row r="14" spans="1:9" ht="15" customHeight="1">
      <c r="A14" s="108"/>
      <c r="B14" s="29" t="s">
        <v>101</v>
      </c>
      <c r="C14" s="30"/>
      <c r="D14" s="29" t="s">
        <v>102</v>
      </c>
      <c r="E14" s="93">
        <v>98.721470999999994</v>
      </c>
      <c r="F14" s="93">
        <v>98.721470999999994</v>
      </c>
      <c r="G14" s="30"/>
      <c r="H14" s="30"/>
      <c r="I14" s="25"/>
    </row>
    <row r="15" spans="1:9" ht="15" customHeight="1">
      <c r="A15" s="108"/>
      <c r="B15" s="29" t="s">
        <v>101</v>
      </c>
      <c r="C15" s="30"/>
      <c r="D15" s="29" t="s">
        <v>103</v>
      </c>
      <c r="E15" s="93"/>
      <c r="F15" s="93"/>
      <c r="G15" s="30"/>
      <c r="H15" s="30"/>
      <c r="I15" s="25"/>
    </row>
    <row r="16" spans="1:9" ht="15" customHeight="1">
      <c r="A16" s="108"/>
      <c r="B16" s="29" t="s">
        <v>101</v>
      </c>
      <c r="C16" s="30"/>
      <c r="D16" s="29" t="s">
        <v>104</v>
      </c>
      <c r="E16" s="93">
        <v>25.248725</v>
      </c>
      <c r="F16" s="93">
        <v>25.248725</v>
      </c>
      <c r="G16" s="30"/>
      <c r="H16" s="30"/>
      <c r="I16" s="25"/>
    </row>
    <row r="17" spans="1:9" ht="15" customHeight="1">
      <c r="A17" s="108"/>
      <c r="B17" s="29" t="s">
        <v>101</v>
      </c>
      <c r="C17" s="30"/>
      <c r="D17" s="29" t="s">
        <v>105</v>
      </c>
      <c r="E17" s="93"/>
      <c r="F17" s="93"/>
      <c r="G17" s="30"/>
      <c r="H17" s="30"/>
      <c r="I17" s="25"/>
    </row>
    <row r="18" spans="1:9" ht="15" customHeight="1">
      <c r="A18" s="108"/>
      <c r="B18" s="29" t="s">
        <v>101</v>
      </c>
      <c r="C18" s="30"/>
      <c r="D18" s="29" t="s">
        <v>106</v>
      </c>
      <c r="E18" s="93">
        <v>29.83</v>
      </c>
      <c r="F18" s="93">
        <v>29.83</v>
      </c>
      <c r="G18" s="30"/>
      <c r="H18" s="30"/>
      <c r="I18" s="25"/>
    </row>
    <row r="19" spans="1:9" ht="15" customHeight="1">
      <c r="A19" s="108"/>
      <c r="B19" s="29" t="s">
        <v>101</v>
      </c>
      <c r="C19" s="30"/>
      <c r="D19" s="29" t="s">
        <v>107</v>
      </c>
      <c r="E19" s="93">
        <v>306.87363999999997</v>
      </c>
      <c r="F19" s="93">
        <v>306.87363999999997</v>
      </c>
      <c r="G19" s="30"/>
      <c r="H19" s="30"/>
      <c r="I19" s="25"/>
    </row>
    <row r="20" spans="1:9" ht="15" customHeight="1">
      <c r="A20" s="108"/>
      <c r="B20" s="29" t="s">
        <v>101</v>
      </c>
      <c r="C20" s="30"/>
      <c r="D20" s="29" t="s">
        <v>108</v>
      </c>
      <c r="E20" s="93">
        <v>5</v>
      </c>
      <c r="F20" s="93">
        <v>5</v>
      </c>
      <c r="G20" s="30"/>
      <c r="H20" s="30"/>
      <c r="I20" s="25"/>
    </row>
    <row r="21" spans="1:9" ht="15" customHeight="1">
      <c r="A21" s="108"/>
      <c r="B21" s="29" t="s">
        <v>101</v>
      </c>
      <c r="C21" s="30"/>
      <c r="D21" s="29" t="s">
        <v>109</v>
      </c>
      <c r="E21" s="93"/>
      <c r="F21" s="93"/>
      <c r="G21" s="30"/>
      <c r="H21" s="30"/>
      <c r="I21" s="25"/>
    </row>
    <row r="22" spans="1:9" ht="15" customHeight="1">
      <c r="A22" s="108"/>
      <c r="B22" s="29" t="s">
        <v>101</v>
      </c>
      <c r="C22" s="30"/>
      <c r="D22" s="29" t="s">
        <v>110</v>
      </c>
      <c r="E22" s="93"/>
      <c r="F22" s="93"/>
      <c r="G22" s="30"/>
      <c r="H22" s="30"/>
      <c r="I22" s="25"/>
    </row>
    <row r="23" spans="1:9" ht="15" customHeight="1">
      <c r="A23" s="108"/>
      <c r="B23" s="29" t="s">
        <v>101</v>
      </c>
      <c r="C23" s="30"/>
      <c r="D23" s="29" t="s">
        <v>111</v>
      </c>
      <c r="E23" s="93"/>
      <c r="F23" s="93"/>
      <c r="G23" s="30"/>
      <c r="H23" s="30"/>
      <c r="I23" s="25"/>
    </row>
    <row r="24" spans="1:9" ht="15" customHeight="1">
      <c r="A24" s="108"/>
      <c r="B24" s="29" t="s">
        <v>101</v>
      </c>
      <c r="C24" s="30"/>
      <c r="D24" s="29" t="s">
        <v>112</v>
      </c>
      <c r="E24" s="93"/>
      <c r="F24" s="93"/>
      <c r="G24" s="30"/>
      <c r="H24" s="30"/>
      <c r="I24" s="25"/>
    </row>
    <row r="25" spans="1:9" ht="15" customHeight="1">
      <c r="A25" s="108"/>
      <c r="B25" s="29" t="s">
        <v>101</v>
      </c>
      <c r="C25" s="30"/>
      <c r="D25" s="29" t="s">
        <v>113</v>
      </c>
      <c r="E25" s="93"/>
      <c r="F25" s="93"/>
      <c r="G25" s="30"/>
      <c r="H25" s="30"/>
      <c r="I25" s="25"/>
    </row>
    <row r="26" spans="1:9" ht="15" customHeight="1">
      <c r="A26" s="108"/>
      <c r="B26" s="29" t="s">
        <v>101</v>
      </c>
      <c r="C26" s="30"/>
      <c r="D26" s="29" t="s">
        <v>114</v>
      </c>
      <c r="E26" s="93">
        <v>35.673776000000004</v>
      </c>
      <c r="F26" s="93">
        <v>35.673776000000004</v>
      </c>
      <c r="G26" s="30"/>
      <c r="H26" s="30"/>
      <c r="I26" s="25"/>
    </row>
    <row r="27" spans="1:9" ht="15" customHeight="1">
      <c r="A27" s="108"/>
      <c r="B27" s="29" t="s">
        <v>101</v>
      </c>
      <c r="C27" s="30"/>
      <c r="D27" s="29" t="s">
        <v>115</v>
      </c>
      <c r="E27" s="93"/>
      <c r="F27" s="93"/>
      <c r="G27" s="30"/>
      <c r="H27" s="30"/>
      <c r="I27" s="25"/>
    </row>
    <row r="28" spans="1:9" ht="15" customHeight="1">
      <c r="A28" s="108"/>
      <c r="B28" s="29" t="s">
        <v>101</v>
      </c>
      <c r="C28" s="30"/>
      <c r="D28" s="29" t="s">
        <v>116</v>
      </c>
      <c r="E28" s="93"/>
      <c r="F28" s="93"/>
      <c r="G28" s="30"/>
      <c r="H28" s="30"/>
      <c r="I28" s="25"/>
    </row>
    <row r="29" spans="1:9" ht="15" customHeight="1">
      <c r="A29" s="108"/>
      <c r="B29" s="29" t="s">
        <v>101</v>
      </c>
      <c r="C29" s="30"/>
      <c r="D29" s="29" t="s">
        <v>117</v>
      </c>
      <c r="E29" s="93"/>
      <c r="F29" s="93"/>
      <c r="G29" s="30"/>
      <c r="H29" s="30"/>
      <c r="I29" s="25"/>
    </row>
    <row r="30" spans="1:9" ht="15" customHeight="1">
      <c r="A30" s="108"/>
      <c r="B30" s="29" t="s">
        <v>101</v>
      </c>
      <c r="C30" s="30"/>
      <c r="D30" s="29" t="s">
        <v>118</v>
      </c>
      <c r="E30" s="93"/>
      <c r="F30" s="93"/>
      <c r="G30" s="30"/>
      <c r="H30" s="30"/>
      <c r="I30" s="25"/>
    </row>
    <row r="31" spans="1:9" ht="15" customHeight="1">
      <c r="A31" s="108"/>
      <c r="B31" s="29" t="s">
        <v>101</v>
      </c>
      <c r="C31" s="30"/>
      <c r="D31" s="29" t="s">
        <v>119</v>
      </c>
      <c r="E31" s="93"/>
      <c r="F31" s="93"/>
      <c r="G31" s="30"/>
      <c r="H31" s="30"/>
      <c r="I31" s="25"/>
    </row>
    <row r="32" spans="1:9" ht="15" customHeight="1">
      <c r="A32" s="108"/>
      <c r="B32" s="29" t="s">
        <v>101</v>
      </c>
      <c r="C32" s="30"/>
      <c r="D32" s="29" t="s">
        <v>120</v>
      </c>
      <c r="E32" s="93"/>
      <c r="F32" s="93"/>
      <c r="G32" s="30"/>
      <c r="H32" s="30"/>
      <c r="I32" s="25"/>
    </row>
    <row r="33" spans="1:9" ht="15" customHeight="1">
      <c r="A33" s="108"/>
      <c r="B33" s="29" t="s">
        <v>101</v>
      </c>
      <c r="C33" s="30"/>
      <c r="D33" s="29" t="s">
        <v>121</v>
      </c>
      <c r="E33" s="93"/>
      <c r="F33" s="93"/>
      <c r="G33" s="30"/>
      <c r="H33" s="30"/>
      <c r="I33" s="25"/>
    </row>
    <row r="34" spans="1:9" ht="9.75" customHeight="1">
      <c r="A34" s="56"/>
      <c r="B34" s="56"/>
      <c r="C34" s="56"/>
      <c r="D34" s="10"/>
      <c r="E34" s="56"/>
      <c r="F34" s="56"/>
      <c r="G34" s="56"/>
      <c r="H34" s="56"/>
      <c r="I34" s="59"/>
    </row>
  </sheetData>
  <mergeCells count="6">
    <mergeCell ref="A11:A33"/>
    <mergeCell ref="B2:H2"/>
    <mergeCell ref="B3:C3"/>
    <mergeCell ref="B4:C4"/>
    <mergeCell ref="D4:H4"/>
    <mergeCell ref="A7:A9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scale="8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3"/>
  <sheetViews>
    <sheetView workbookViewId="0">
      <pane ySplit="6" topLeftCell="A7" activePane="bottomLeft" state="frozen"/>
      <selection pane="bottomLeft" activeCell="L8" sqref="L8"/>
    </sheetView>
  </sheetViews>
  <sheetFormatPr defaultRowHeight="13.5"/>
  <cols>
    <col min="1" max="1" width="1.5" style="40" customWidth="1"/>
    <col min="2" max="2" width="6.125" style="40" customWidth="1"/>
    <col min="3" max="3" width="8.25" style="40" customWidth="1"/>
    <col min="4" max="4" width="38.5" style="40" bestFit="1" customWidth="1"/>
    <col min="5" max="8" width="10.75" style="40" bestFit="1" customWidth="1"/>
    <col min="9" max="9" width="8.5" style="40" bestFit="1" customWidth="1"/>
    <col min="10" max="38" width="5.75" style="40" customWidth="1"/>
    <col min="39" max="39" width="1.5" style="40" customWidth="1"/>
    <col min="40" max="41" width="9.75" style="40" customWidth="1"/>
    <col min="42" max="16384" width="9" style="40"/>
  </cols>
  <sheetData>
    <row r="1" spans="1:39" ht="24.95" customHeight="1">
      <c r="A1" s="41"/>
      <c r="B1" s="2"/>
      <c r="C1" s="2"/>
      <c r="D1" s="41"/>
      <c r="E1" s="41"/>
      <c r="F1" s="41"/>
      <c r="G1" s="11"/>
      <c r="H1" s="42"/>
      <c r="I1" s="42"/>
      <c r="J1" s="11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8" t="s">
        <v>122</v>
      </c>
      <c r="AM1" s="49"/>
    </row>
    <row r="2" spans="1:39" ht="22.9" customHeight="1">
      <c r="A2" s="11"/>
      <c r="B2" s="115" t="s">
        <v>123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7"/>
      <c r="AM2" s="49"/>
    </row>
    <row r="3" spans="1:39" ht="19.5" customHeight="1">
      <c r="A3" s="43"/>
      <c r="B3" s="44" t="s">
        <v>173</v>
      </c>
      <c r="C3" s="45"/>
      <c r="D3" s="45"/>
      <c r="F3" s="43"/>
      <c r="G3" s="7"/>
      <c r="H3" s="46"/>
      <c r="I3" s="46"/>
      <c r="J3" s="43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118" t="s">
        <v>6</v>
      </c>
      <c r="AK3" s="119"/>
      <c r="AL3" s="120"/>
      <c r="AM3" s="49"/>
    </row>
    <row r="4" spans="1:39" ht="24.4" customHeight="1">
      <c r="A4" s="18"/>
      <c r="B4" s="113"/>
      <c r="C4" s="113"/>
      <c r="D4" s="113"/>
      <c r="E4" s="113" t="s">
        <v>124</v>
      </c>
      <c r="F4" s="113" t="s">
        <v>125</v>
      </c>
      <c r="G4" s="113"/>
      <c r="H4" s="113"/>
      <c r="I4" s="113"/>
      <c r="J4" s="113"/>
      <c r="K4" s="113"/>
      <c r="L4" s="113"/>
      <c r="M4" s="113"/>
      <c r="N4" s="113"/>
      <c r="O4" s="113"/>
      <c r="P4" s="113" t="s">
        <v>126</v>
      </c>
      <c r="Q4" s="113"/>
      <c r="R4" s="113"/>
      <c r="S4" s="113"/>
      <c r="T4" s="113"/>
      <c r="U4" s="113"/>
      <c r="V4" s="113"/>
      <c r="W4" s="113"/>
      <c r="X4" s="113"/>
      <c r="Y4" s="113"/>
      <c r="Z4" s="113" t="s">
        <v>127</v>
      </c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49"/>
    </row>
    <row r="5" spans="1:39" ht="30" customHeight="1">
      <c r="A5" s="18"/>
      <c r="B5" s="113" t="s">
        <v>76</v>
      </c>
      <c r="C5" s="113"/>
      <c r="D5" s="113" t="s">
        <v>77</v>
      </c>
      <c r="E5" s="113"/>
      <c r="F5" s="113" t="s">
        <v>59</v>
      </c>
      <c r="G5" s="113" t="s">
        <v>128</v>
      </c>
      <c r="H5" s="113"/>
      <c r="I5" s="113"/>
      <c r="J5" s="113" t="s">
        <v>129</v>
      </c>
      <c r="K5" s="113"/>
      <c r="L5" s="113"/>
      <c r="M5" s="113" t="s">
        <v>130</v>
      </c>
      <c r="N5" s="113"/>
      <c r="O5" s="113"/>
      <c r="P5" s="113" t="s">
        <v>59</v>
      </c>
      <c r="Q5" s="113" t="s">
        <v>128</v>
      </c>
      <c r="R5" s="113"/>
      <c r="S5" s="113"/>
      <c r="T5" s="113" t="s">
        <v>129</v>
      </c>
      <c r="U5" s="113"/>
      <c r="V5" s="113"/>
      <c r="W5" s="113" t="s">
        <v>130</v>
      </c>
      <c r="X5" s="113"/>
      <c r="Y5" s="113"/>
      <c r="Z5" s="113" t="s">
        <v>59</v>
      </c>
      <c r="AA5" s="113" t="s">
        <v>128</v>
      </c>
      <c r="AB5" s="113"/>
      <c r="AC5" s="113"/>
      <c r="AD5" s="113" t="s">
        <v>129</v>
      </c>
      <c r="AE5" s="113"/>
      <c r="AF5" s="113"/>
      <c r="AG5" s="113" t="s">
        <v>130</v>
      </c>
      <c r="AH5" s="113"/>
      <c r="AI5" s="113"/>
      <c r="AJ5" s="113" t="s">
        <v>131</v>
      </c>
      <c r="AK5" s="113"/>
      <c r="AL5" s="113"/>
      <c r="AM5" s="49"/>
    </row>
    <row r="6" spans="1:39" ht="30" customHeight="1">
      <c r="A6" s="10"/>
      <c r="B6" s="28" t="s">
        <v>78</v>
      </c>
      <c r="C6" s="28" t="s">
        <v>79</v>
      </c>
      <c r="D6" s="113"/>
      <c r="E6" s="113"/>
      <c r="F6" s="113"/>
      <c r="G6" s="28" t="s">
        <v>132</v>
      </c>
      <c r="H6" s="28" t="s">
        <v>72</v>
      </c>
      <c r="I6" s="28" t="s">
        <v>73</v>
      </c>
      <c r="J6" s="28" t="s">
        <v>132</v>
      </c>
      <c r="K6" s="28" t="s">
        <v>72</v>
      </c>
      <c r="L6" s="28" t="s">
        <v>73</v>
      </c>
      <c r="M6" s="28" t="s">
        <v>132</v>
      </c>
      <c r="N6" s="28" t="s">
        <v>72</v>
      </c>
      <c r="O6" s="28" t="s">
        <v>73</v>
      </c>
      <c r="P6" s="113"/>
      <c r="Q6" s="28" t="s">
        <v>132</v>
      </c>
      <c r="R6" s="28" t="s">
        <v>72</v>
      </c>
      <c r="S6" s="28" t="s">
        <v>73</v>
      </c>
      <c r="T6" s="28" t="s">
        <v>132</v>
      </c>
      <c r="U6" s="28" t="s">
        <v>72</v>
      </c>
      <c r="V6" s="28" t="s">
        <v>73</v>
      </c>
      <c r="W6" s="28" t="s">
        <v>132</v>
      </c>
      <c r="X6" s="28" t="s">
        <v>72</v>
      </c>
      <c r="Y6" s="28" t="s">
        <v>73</v>
      </c>
      <c r="Z6" s="113"/>
      <c r="AA6" s="28" t="s">
        <v>132</v>
      </c>
      <c r="AB6" s="28" t="s">
        <v>72</v>
      </c>
      <c r="AC6" s="28" t="s">
        <v>73</v>
      </c>
      <c r="AD6" s="28" t="s">
        <v>132</v>
      </c>
      <c r="AE6" s="28" t="s">
        <v>72</v>
      </c>
      <c r="AF6" s="28" t="s">
        <v>73</v>
      </c>
      <c r="AG6" s="28" t="s">
        <v>132</v>
      </c>
      <c r="AH6" s="28" t="s">
        <v>72</v>
      </c>
      <c r="AI6" s="28" t="s">
        <v>73</v>
      </c>
      <c r="AJ6" s="28" t="s">
        <v>132</v>
      </c>
      <c r="AK6" s="28" t="s">
        <v>72</v>
      </c>
      <c r="AL6" s="28" t="s">
        <v>73</v>
      </c>
      <c r="AM6" s="49"/>
    </row>
    <row r="7" spans="1:39" ht="27" customHeight="1">
      <c r="A7" s="18"/>
      <c r="B7" s="28"/>
      <c r="C7" s="28"/>
      <c r="D7" s="28" t="s">
        <v>81</v>
      </c>
      <c r="E7" s="78">
        <f>E8+E13+E20+E22</f>
        <v>1130.393924</v>
      </c>
      <c r="F7" s="84">
        <f t="shared" ref="F7:H7" si="0">F8+F13+F20+F22</f>
        <v>1130.393924</v>
      </c>
      <c r="G7" s="84">
        <f t="shared" si="0"/>
        <v>1130.393924</v>
      </c>
      <c r="H7" s="84">
        <f t="shared" si="0"/>
        <v>1130.393924</v>
      </c>
      <c r="I7" s="78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9"/>
    </row>
    <row r="8" spans="1:39" ht="30" customHeight="1">
      <c r="A8" s="10"/>
      <c r="B8" s="94" t="s">
        <v>338</v>
      </c>
      <c r="C8" s="94"/>
      <c r="D8" s="95" t="s">
        <v>323</v>
      </c>
      <c r="E8" s="96">
        <f>SUM(E9:E12)</f>
        <v>479.12885199999994</v>
      </c>
      <c r="F8" s="96">
        <f t="shared" ref="F8:H8" si="1">SUM(F9:F12)</f>
        <v>479.12885199999994</v>
      </c>
      <c r="G8" s="96">
        <f t="shared" si="1"/>
        <v>479.12885199999994</v>
      </c>
      <c r="H8" s="96">
        <f t="shared" si="1"/>
        <v>479.12885199999994</v>
      </c>
      <c r="I8" s="77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49"/>
    </row>
    <row r="9" spans="1:39" ht="30" customHeight="1">
      <c r="A9" s="10"/>
      <c r="B9" s="94" t="s">
        <v>307</v>
      </c>
      <c r="C9" s="94" t="s">
        <v>308</v>
      </c>
      <c r="D9" s="95" t="s">
        <v>324</v>
      </c>
      <c r="E9" s="96">
        <v>260.71319999999997</v>
      </c>
      <c r="F9" s="96">
        <v>260.71319999999997</v>
      </c>
      <c r="G9" s="96">
        <v>260.71319999999997</v>
      </c>
      <c r="H9" s="96">
        <v>260.71319999999997</v>
      </c>
      <c r="I9" s="77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49"/>
    </row>
    <row r="10" spans="1:39" ht="30" customHeight="1">
      <c r="A10" s="10"/>
      <c r="B10" s="94" t="s">
        <v>307</v>
      </c>
      <c r="C10" s="94" t="s">
        <v>309</v>
      </c>
      <c r="D10" s="95" t="s">
        <v>325</v>
      </c>
      <c r="E10" s="96">
        <v>77.141875999999996</v>
      </c>
      <c r="F10" s="96">
        <v>77.141875999999996</v>
      </c>
      <c r="G10" s="96">
        <v>77.141875999999996</v>
      </c>
      <c r="H10" s="96">
        <v>77.141875999999996</v>
      </c>
      <c r="I10" s="77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49"/>
    </row>
    <row r="11" spans="1:39" ht="30" customHeight="1">
      <c r="A11" s="10"/>
      <c r="B11" s="94" t="s">
        <v>307</v>
      </c>
      <c r="C11" s="94" t="s">
        <v>310</v>
      </c>
      <c r="D11" s="95" t="s">
        <v>306</v>
      </c>
      <c r="E11" s="96">
        <v>35.673776000000004</v>
      </c>
      <c r="F11" s="96">
        <v>35.673776000000004</v>
      </c>
      <c r="G11" s="96">
        <v>35.673776000000004</v>
      </c>
      <c r="H11" s="96">
        <v>35.673776000000004</v>
      </c>
      <c r="I11" s="77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49"/>
    </row>
    <row r="12" spans="1:39" ht="30" customHeight="1">
      <c r="A12" s="10"/>
      <c r="B12" s="94" t="s">
        <v>307</v>
      </c>
      <c r="C12" s="94" t="s">
        <v>311</v>
      </c>
      <c r="D12" s="95" t="s">
        <v>326</v>
      </c>
      <c r="E12" s="96">
        <v>105.6</v>
      </c>
      <c r="F12" s="96">
        <v>105.6</v>
      </c>
      <c r="G12" s="96">
        <v>105.6</v>
      </c>
      <c r="H12" s="96">
        <v>105.6</v>
      </c>
      <c r="I12" s="77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49"/>
    </row>
    <row r="13" spans="1:39" ht="30" customHeight="1">
      <c r="A13" s="10"/>
      <c r="B13" s="94" t="s">
        <v>339</v>
      </c>
      <c r="C13" s="94"/>
      <c r="D13" s="95" t="s">
        <v>327</v>
      </c>
      <c r="E13" s="96">
        <f>SUM(E14:E19)</f>
        <v>333.89771200000007</v>
      </c>
      <c r="F13" s="96">
        <f t="shared" ref="F13:H13" si="2">SUM(F14:F19)</f>
        <v>333.89771200000007</v>
      </c>
      <c r="G13" s="96">
        <f t="shared" si="2"/>
        <v>333.89771200000007</v>
      </c>
      <c r="H13" s="96">
        <f t="shared" si="2"/>
        <v>333.89771200000007</v>
      </c>
      <c r="I13" s="7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49"/>
    </row>
    <row r="14" spans="1:39" ht="30" customHeight="1">
      <c r="A14" s="10"/>
      <c r="B14" s="94" t="s">
        <v>312</v>
      </c>
      <c r="C14" s="94" t="s">
        <v>313</v>
      </c>
      <c r="D14" s="95" t="s">
        <v>328</v>
      </c>
      <c r="E14" s="96">
        <v>210.44771200000002</v>
      </c>
      <c r="F14" s="96">
        <v>210.44771200000002</v>
      </c>
      <c r="G14" s="96">
        <v>210.44771200000002</v>
      </c>
      <c r="H14" s="96">
        <v>210.44771200000002</v>
      </c>
      <c r="I14" s="77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49"/>
    </row>
    <row r="15" spans="1:39" ht="30" customHeight="1">
      <c r="A15" s="10"/>
      <c r="B15" s="94" t="s">
        <v>312</v>
      </c>
      <c r="C15" s="94" t="s">
        <v>314</v>
      </c>
      <c r="D15" s="95" t="s">
        <v>329</v>
      </c>
      <c r="E15" s="96">
        <v>9.36</v>
      </c>
      <c r="F15" s="96">
        <v>9.36</v>
      </c>
      <c r="G15" s="96">
        <v>9.36</v>
      </c>
      <c r="H15" s="96">
        <v>9.36</v>
      </c>
      <c r="I15" s="77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49"/>
    </row>
    <row r="16" spans="1:39" ht="30" customHeight="1">
      <c r="A16" s="10"/>
      <c r="B16" s="94" t="s">
        <v>312</v>
      </c>
      <c r="C16" s="94" t="s">
        <v>315</v>
      </c>
      <c r="D16" s="95" t="s">
        <v>330</v>
      </c>
      <c r="E16" s="96">
        <v>6</v>
      </c>
      <c r="F16" s="96">
        <v>6</v>
      </c>
      <c r="G16" s="96">
        <v>6</v>
      </c>
      <c r="H16" s="96">
        <v>6</v>
      </c>
      <c r="I16" s="77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49"/>
    </row>
    <row r="17" spans="1:39" ht="30" customHeight="1">
      <c r="A17" s="10"/>
      <c r="B17" s="94" t="s">
        <v>312</v>
      </c>
      <c r="C17" s="94" t="s">
        <v>316</v>
      </c>
      <c r="D17" s="95" t="s">
        <v>331</v>
      </c>
      <c r="E17" s="96">
        <v>7.56</v>
      </c>
      <c r="F17" s="96">
        <v>7.56</v>
      </c>
      <c r="G17" s="96">
        <v>7.56</v>
      </c>
      <c r="H17" s="96">
        <v>7.56</v>
      </c>
      <c r="I17" s="77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49"/>
    </row>
    <row r="18" spans="1:39" ht="30" customHeight="1">
      <c r="A18" s="10"/>
      <c r="B18" s="94" t="s">
        <v>312</v>
      </c>
      <c r="C18" s="94" t="s">
        <v>317</v>
      </c>
      <c r="D18" s="95" t="s">
        <v>332</v>
      </c>
      <c r="E18" s="96">
        <v>22</v>
      </c>
      <c r="F18" s="96">
        <v>22</v>
      </c>
      <c r="G18" s="96">
        <v>22</v>
      </c>
      <c r="H18" s="96">
        <v>22</v>
      </c>
      <c r="I18" s="77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49"/>
    </row>
    <row r="19" spans="1:39" ht="30" customHeight="1">
      <c r="A19" s="10"/>
      <c r="B19" s="94" t="s">
        <v>312</v>
      </c>
      <c r="C19" s="94" t="s">
        <v>318</v>
      </c>
      <c r="D19" s="95" t="s">
        <v>333</v>
      </c>
      <c r="E19" s="96">
        <v>78.53</v>
      </c>
      <c r="F19" s="96">
        <v>78.53</v>
      </c>
      <c r="G19" s="96">
        <v>78.53</v>
      </c>
      <c r="H19" s="96">
        <v>78.53</v>
      </c>
      <c r="I19" s="77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49"/>
    </row>
    <row r="20" spans="1:39" ht="30" customHeight="1">
      <c r="A20" s="10"/>
      <c r="B20" s="94" t="s">
        <v>340</v>
      </c>
      <c r="C20" s="94"/>
      <c r="D20" s="95" t="s">
        <v>334</v>
      </c>
      <c r="E20" s="96">
        <f>SUM(E21)</f>
        <v>43.124400000000001</v>
      </c>
      <c r="F20" s="96">
        <f t="shared" ref="F20:H20" si="3">SUM(F21)</f>
        <v>43.124400000000001</v>
      </c>
      <c r="G20" s="96">
        <f t="shared" si="3"/>
        <v>43.124400000000001</v>
      </c>
      <c r="H20" s="96">
        <f t="shared" si="3"/>
        <v>43.124400000000001</v>
      </c>
      <c r="I20" s="77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49"/>
    </row>
    <row r="21" spans="1:39" ht="30" customHeight="1">
      <c r="A21" s="10"/>
      <c r="B21" s="94" t="s">
        <v>319</v>
      </c>
      <c r="C21" s="94" t="s">
        <v>320</v>
      </c>
      <c r="D21" s="95" t="s">
        <v>335</v>
      </c>
      <c r="E21" s="96">
        <v>43.124400000000001</v>
      </c>
      <c r="F21" s="96">
        <v>43.124400000000001</v>
      </c>
      <c r="G21" s="96">
        <v>43.124400000000001</v>
      </c>
      <c r="H21" s="96">
        <v>43.124400000000001</v>
      </c>
      <c r="I21" s="77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49"/>
    </row>
    <row r="22" spans="1:39" ht="30" customHeight="1">
      <c r="A22" s="10"/>
      <c r="B22" s="94" t="s">
        <v>341</v>
      </c>
      <c r="C22" s="94"/>
      <c r="D22" s="95" t="s">
        <v>336</v>
      </c>
      <c r="E22" s="96">
        <f>SUM(E23)</f>
        <v>274.24295999999998</v>
      </c>
      <c r="F22" s="96">
        <f t="shared" ref="F22:H22" si="4">SUM(F23)</f>
        <v>274.24295999999998</v>
      </c>
      <c r="G22" s="96">
        <f t="shared" si="4"/>
        <v>274.24295999999998</v>
      </c>
      <c r="H22" s="96">
        <f t="shared" si="4"/>
        <v>274.24295999999998</v>
      </c>
      <c r="I22" s="77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49"/>
    </row>
    <row r="23" spans="1:39" ht="30" customHeight="1">
      <c r="A23" s="10"/>
      <c r="B23" s="94" t="s">
        <v>321</v>
      </c>
      <c r="C23" s="94" t="s">
        <v>322</v>
      </c>
      <c r="D23" s="95" t="s">
        <v>337</v>
      </c>
      <c r="E23" s="96">
        <v>274.24295999999998</v>
      </c>
      <c r="F23" s="96">
        <v>274.24295999999998</v>
      </c>
      <c r="G23" s="96">
        <v>274.24295999999998</v>
      </c>
      <c r="H23" s="96">
        <v>274.24295999999998</v>
      </c>
      <c r="I23" s="77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49"/>
    </row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AJ5:AL5"/>
    <mergeCell ref="D5:D6"/>
    <mergeCell ref="E4:E6"/>
    <mergeCell ref="F5:F6"/>
    <mergeCell ref="P5:P6"/>
    <mergeCell ref="Z5:Z6"/>
    <mergeCell ref="T5:V5"/>
    <mergeCell ref="W5:Y5"/>
    <mergeCell ref="AA5:AC5"/>
    <mergeCell ref="AD5:AF5"/>
    <mergeCell ref="AG5:AI5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scale="5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pane ySplit="6" topLeftCell="A7" activePane="bottomLeft" state="frozen"/>
      <selection pane="bottomLeft" activeCell="G9" sqref="G9"/>
    </sheetView>
  </sheetViews>
  <sheetFormatPr defaultRowHeight="13.5"/>
  <cols>
    <col min="1" max="1" width="1.5" style="8" customWidth="1"/>
    <col min="2" max="4" width="6.625" style="8" customWidth="1"/>
    <col min="5" max="5" width="45.125" style="8" customWidth="1"/>
    <col min="6" max="8" width="20.625" style="8" customWidth="1"/>
    <col min="9" max="9" width="1.5" style="8" customWidth="1"/>
    <col min="10" max="11" width="9.75" style="8" customWidth="1"/>
    <col min="12" max="16384" width="9" style="8"/>
  </cols>
  <sheetData>
    <row r="1" spans="1:9" ht="24.95" customHeight="1">
      <c r="A1" s="9"/>
      <c r="B1" s="2"/>
      <c r="C1" s="12"/>
      <c r="D1" s="12"/>
      <c r="E1" s="12"/>
      <c r="F1" s="121" t="s">
        <v>133</v>
      </c>
      <c r="G1" s="121"/>
      <c r="H1" s="121"/>
      <c r="I1" s="16"/>
    </row>
    <row r="2" spans="1:9" ht="22.9" customHeight="1">
      <c r="A2" s="9"/>
      <c r="B2" s="114" t="s">
        <v>134</v>
      </c>
      <c r="C2" s="114"/>
      <c r="D2" s="114"/>
      <c r="E2" s="114"/>
      <c r="F2" s="114"/>
      <c r="G2" s="114"/>
      <c r="H2" s="114"/>
    </row>
    <row r="3" spans="1:9" ht="19.5" customHeight="1">
      <c r="A3" s="13"/>
      <c r="B3" s="112" t="s">
        <v>173</v>
      </c>
      <c r="C3" s="112"/>
      <c r="D3" s="112"/>
      <c r="E3" s="112"/>
      <c r="F3" s="13"/>
      <c r="H3" s="31" t="s">
        <v>6</v>
      </c>
      <c r="I3" s="23"/>
    </row>
    <row r="4" spans="1:9" ht="24.4" customHeight="1">
      <c r="A4" s="19"/>
      <c r="B4" s="107" t="s">
        <v>9</v>
      </c>
      <c r="C4" s="107"/>
      <c r="D4" s="107"/>
      <c r="E4" s="107"/>
      <c r="F4" s="107" t="s">
        <v>59</v>
      </c>
      <c r="G4" s="113" t="s">
        <v>135</v>
      </c>
      <c r="H4" s="113" t="s">
        <v>127</v>
      </c>
      <c r="I4" s="25"/>
    </row>
    <row r="5" spans="1:9" ht="24.4" customHeight="1">
      <c r="A5" s="19"/>
      <c r="B5" s="107" t="s">
        <v>76</v>
      </c>
      <c r="C5" s="107"/>
      <c r="D5" s="107"/>
      <c r="E5" s="107" t="s">
        <v>77</v>
      </c>
      <c r="F5" s="107"/>
      <c r="G5" s="113"/>
      <c r="H5" s="113"/>
      <c r="I5" s="25"/>
    </row>
    <row r="6" spans="1:9" ht="24.4" customHeight="1">
      <c r="A6" s="18"/>
      <c r="B6" s="17" t="s">
        <v>78</v>
      </c>
      <c r="C6" s="17" t="s">
        <v>79</v>
      </c>
      <c r="D6" s="17" t="s">
        <v>80</v>
      </c>
      <c r="E6" s="107"/>
      <c r="F6" s="107"/>
      <c r="G6" s="113"/>
      <c r="H6" s="113"/>
      <c r="I6" s="25"/>
    </row>
    <row r="7" spans="1:9" ht="27" customHeight="1">
      <c r="A7" s="19"/>
      <c r="B7" s="17"/>
      <c r="C7" s="17"/>
      <c r="D7" s="17"/>
      <c r="E7" s="17" t="s">
        <v>81</v>
      </c>
      <c r="F7" s="79">
        <f>SUM(F8:F21)</f>
        <v>1130.3939240000002</v>
      </c>
      <c r="G7" s="84">
        <f>SUM(G8:G21)</f>
        <v>1130.3939240000002</v>
      </c>
      <c r="H7" s="20"/>
      <c r="I7" s="26"/>
    </row>
    <row r="8" spans="1:9" ht="27" customHeight="1">
      <c r="A8" s="19"/>
      <c r="B8" s="97" t="s">
        <v>175</v>
      </c>
      <c r="C8" s="97" t="s">
        <v>177</v>
      </c>
      <c r="D8" s="97" t="s">
        <v>186</v>
      </c>
      <c r="E8" s="98" t="s">
        <v>293</v>
      </c>
      <c r="F8" s="99">
        <v>4.7699999999999996</v>
      </c>
      <c r="G8" s="99">
        <v>4.7699999999999996</v>
      </c>
      <c r="H8" s="20"/>
      <c r="I8" s="26"/>
    </row>
    <row r="9" spans="1:9" ht="27" customHeight="1">
      <c r="A9" s="19"/>
      <c r="B9" s="97" t="s">
        <v>175</v>
      </c>
      <c r="C9" s="97" t="s">
        <v>176</v>
      </c>
      <c r="D9" s="97" t="s">
        <v>177</v>
      </c>
      <c r="E9" s="98" t="s">
        <v>294</v>
      </c>
      <c r="F9" s="99">
        <v>619.27631199999996</v>
      </c>
      <c r="G9" s="99">
        <v>619.27631199999996</v>
      </c>
      <c r="H9" s="20"/>
      <c r="I9" s="26"/>
    </row>
    <row r="10" spans="1:9" ht="27" customHeight="1">
      <c r="A10" s="19"/>
      <c r="B10" s="97" t="s">
        <v>290</v>
      </c>
      <c r="C10" s="97" t="s">
        <v>192</v>
      </c>
      <c r="D10" s="97" t="s">
        <v>187</v>
      </c>
      <c r="E10" s="98" t="s">
        <v>295</v>
      </c>
      <c r="F10" s="99">
        <v>5</v>
      </c>
      <c r="G10" s="99">
        <v>5</v>
      </c>
      <c r="H10" s="20"/>
      <c r="I10" s="26"/>
    </row>
    <row r="11" spans="1:9" ht="27" customHeight="1">
      <c r="A11" s="19"/>
      <c r="B11" s="97" t="s">
        <v>178</v>
      </c>
      <c r="C11" s="97" t="s">
        <v>179</v>
      </c>
      <c r="D11" s="97" t="s">
        <v>180</v>
      </c>
      <c r="E11" s="98" t="s">
        <v>296</v>
      </c>
      <c r="F11" s="99">
        <v>32.406320000000001</v>
      </c>
      <c r="G11" s="99">
        <v>32.406320000000001</v>
      </c>
      <c r="H11" s="20"/>
      <c r="I11" s="26"/>
    </row>
    <row r="12" spans="1:9" ht="27" customHeight="1">
      <c r="A12" s="19"/>
      <c r="B12" s="97" t="s">
        <v>178</v>
      </c>
      <c r="C12" s="97" t="s">
        <v>179</v>
      </c>
      <c r="D12" s="97" t="s">
        <v>182</v>
      </c>
      <c r="E12" s="98" t="s">
        <v>297</v>
      </c>
      <c r="F12" s="99">
        <v>10</v>
      </c>
      <c r="G12" s="99">
        <v>10</v>
      </c>
      <c r="H12" s="20"/>
      <c r="I12" s="26"/>
    </row>
    <row r="13" spans="1:9" ht="27" customHeight="1">
      <c r="A13" s="19"/>
      <c r="B13" s="97" t="s">
        <v>178</v>
      </c>
      <c r="C13" s="97" t="s">
        <v>181</v>
      </c>
      <c r="D13" s="97" t="s">
        <v>177</v>
      </c>
      <c r="E13" s="98" t="s">
        <v>298</v>
      </c>
      <c r="F13" s="99">
        <v>4.4219999999999997</v>
      </c>
      <c r="G13" s="99">
        <v>4.4219999999999997</v>
      </c>
      <c r="H13" s="20"/>
      <c r="I13" s="26"/>
    </row>
    <row r="14" spans="1:9" ht="27" customHeight="1">
      <c r="A14" s="19"/>
      <c r="B14" s="97" t="s">
        <v>178</v>
      </c>
      <c r="C14" s="97" t="s">
        <v>181</v>
      </c>
      <c r="D14" s="97" t="s">
        <v>181</v>
      </c>
      <c r="E14" s="98" t="s">
        <v>299</v>
      </c>
      <c r="F14" s="99">
        <v>47.565040000000003</v>
      </c>
      <c r="G14" s="99">
        <v>47.565040000000003</v>
      </c>
      <c r="H14" s="20"/>
      <c r="I14" s="26"/>
    </row>
    <row r="15" spans="1:9" ht="27" customHeight="1">
      <c r="A15" s="19"/>
      <c r="B15" s="97" t="s">
        <v>178</v>
      </c>
      <c r="C15" s="97" t="s">
        <v>182</v>
      </c>
      <c r="D15" s="97" t="s">
        <v>182</v>
      </c>
      <c r="E15" s="98" t="s">
        <v>300</v>
      </c>
      <c r="F15" s="99">
        <v>4.3281109999999998</v>
      </c>
      <c r="G15" s="99">
        <v>4.3281109999999998</v>
      </c>
      <c r="H15" s="20"/>
      <c r="I15" s="26"/>
    </row>
    <row r="16" spans="1:9" ht="27" customHeight="1">
      <c r="B16" s="97" t="s">
        <v>183</v>
      </c>
      <c r="C16" s="97" t="s">
        <v>184</v>
      </c>
      <c r="D16" s="97" t="s">
        <v>177</v>
      </c>
      <c r="E16" s="98" t="s">
        <v>301</v>
      </c>
      <c r="F16" s="99">
        <v>25.248725</v>
      </c>
      <c r="G16" s="99">
        <v>25.248725</v>
      </c>
      <c r="H16" s="74"/>
    </row>
    <row r="17" spans="1:9" ht="27" customHeight="1">
      <c r="A17" s="19"/>
      <c r="B17" s="97" t="s">
        <v>291</v>
      </c>
      <c r="C17" s="97" t="s">
        <v>181</v>
      </c>
      <c r="D17" s="97" t="s">
        <v>177</v>
      </c>
      <c r="E17" s="98" t="s">
        <v>302</v>
      </c>
      <c r="F17" s="99">
        <v>29.83</v>
      </c>
      <c r="G17" s="99">
        <v>29.83</v>
      </c>
      <c r="H17" s="20"/>
      <c r="I17" s="26"/>
    </row>
    <row r="18" spans="1:9" ht="27" customHeight="1">
      <c r="A18" s="19"/>
      <c r="B18" s="100" t="s">
        <v>185</v>
      </c>
      <c r="C18" s="100" t="s">
        <v>177</v>
      </c>
      <c r="D18" s="100" t="s">
        <v>182</v>
      </c>
      <c r="E18" s="100" t="s">
        <v>303</v>
      </c>
      <c r="F18" s="99">
        <v>12</v>
      </c>
      <c r="G18" s="99">
        <v>12</v>
      </c>
      <c r="H18" s="20"/>
      <c r="I18" s="26"/>
    </row>
    <row r="19" spans="1:9" ht="27" customHeight="1">
      <c r="A19" s="19"/>
      <c r="B19" s="100" t="s">
        <v>185</v>
      </c>
      <c r="C19" s="100" t="s">
        <v>187</v>
      </c>
      <c r="D19" s="100" t="s">
        <v>181</v>
      </c>
      <c r="E19" s="100" t="s">
        <v>304</v>
      </c>
      <c r="F19" s="99">
        <v>294.87363999999997</v>
      </c>
      <c r="G19" s="99">
        <v>294.87363999999997</v>
      </c>
      <c r="H19" s="20"/>
      <c r="I19" s="26"/>
    </row>
    <row r="20" spans="1:9" ht="27" customHeight="1">
      <c r="A20" s="19"/>
      <c r="B20" s="100" t="s">
        <v>292</v>
      </c>
      <c r="C20" s="100" t="s">
        <v>177</v>
      </c>
      <c r="D20" s="100" t="s">
        <v>191</v>
      </c>
      <c r="E20" s="100" t="s">
        <v>305</v>
      </c>
      <c r="F20" s="99">
        <v>5</v>
      </c>
      <c r="G20" s="99">
        <v>5</v>
      </c>
      <c r="H20" s="20"/>
      <c r="I20" s="26"/>
    </row>
    <row r="21" spans="1:9" ht="27" customHeight="1">
      <c r="A21" s="19"/>
      <c r="B21" s="100" t="s">
        <v>188</v>
      </c>
      <c r="C21" s="100" t="s">
        <v>179</v>
      </c>
      <c r="D21" s="100" t="s">
        <v>177</v>
      </c>
      <c r="E21" s="100" t="s">
        <v>306</v>
      </c>
      <c r="F21" s="99">
        <v>35.673776000000004</v>
      </c>
      <c r="G21" s="99">
        <v>35.673776000000004</v>
      </c>
      <c r="H21" s="20"/>
      <c r="I21" s="26"/>
    </row>
    <row r="22" spans="1:9" ht="27" customHeight="1"/>
    <row r="23" spans="1:9" ht="27" customHeight="1"/>
    <row r="24" spans="1:9" ht="27" customHeight="1"/>
    <row r="25" spans="1:9" ht="27" customHeight="1"/>
    <row r="26" spans="1:9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workbookViewId="0">
      <pane ySplit="6" topLeftCell="A7" activePane="bottomLeft" state="frozen"/>
      <selection pane="bottomLeft" activeCell="M11" sqref="M11"/>
    </sheetView>
  </sheetViews>
  <sheetFormatPr defaultRowHeight="13.5"/>
  <cols>
    <col min="1" max="1" width="1.5" customWidth="1"/>
    <col min="2" max="3" width="9.25" customWidth="1"/>
    <col min="4" max="4" width="44.5" customWidth="1"/>
    <col min="5" max="7" width="21.625" customWidth="1"/>
    <col min="8" max="8" width="1.5" customWidth="1"/>
    <col min="9" max="9" width="9.75" customWidth="1"/>
  </cols>
  <sheetData>
    <row r="1" spans="1:8" ht="24.95" customHeight="1">
      <c r="A1" s="32"/>
      <c r="B1" s="2"/>
      <c r="C1" s="2"/>
      <c r="D1" s="33"/>
      <c r="E1" s="34"/>
      <c r="F1" s="34"/>
      <c r="G1" s="35" t="s">
        <v>136</v>
      </c>
      <c r="H1" s="36"/>
    </row>
    <row r="2" spans="1:8" ht="22.9" customHeight="1">
      <c r="A2" s="34"/>
      <c r="B2" s="122" t="s">
        <v>137</v>
      </c>
      <c r="C2" s="122"/>
      <c r="D2" s="122"/>
      <c r="E2" s="122"/>
      <c r="F2" s="122"/>
      <c r="G2" s="122"/>
      <c r="H2" s="36"/>
    </row>
    <row r="3" spans="1:8" ht="19.5" customHeight="1">
      <c r="A3" s="37"/>
      <c r="B3" s="123" t="s">
        <v>173</v>
      </c>
      <c r="C3" s="123"/>
      <c r="D3" s="123"/>
      <c r="F3" s="37"/>
      <c r="G3" s="38" t="s">
        <v>6</v>
      </c>
      <c r="H3" s="36"/>
    </row>
    <row r="4" spans="1:8" ht="24.4" customHeight="1">
      <c r="A4" s="39"/>
      <c r="B4" s="107" t="s">
        <v>9</v>
      </c>
      <c r="C4" s="107"/>
      <c r="D4" s="107"/>
      <c r="E4" s="107" t="s">
        <v>72</v>
      </c>
      <c r="F4" s="107"/>
      <c r="G4" s="107"/>
      <c r="H4" s="36"/>
    </row>
    <row r="5" spans="1:8" ht="24.4" customHeight="1">
      <c r="A5" s="39"/>
      <c r="B5" s="107" t="s">
        <v>76</v>
      </c>
      <c r="C5" s="107"/>
      <c r="D5" s="107" t="s">
        <v>77</v>
      </c>
      <c r="E5" s="107" t="s">
        <v>59</v>
      </c>
      <c r="F5" s="107" t="s">
        <v>138</v>
      </c>
      <c r="G5" s="107" t="s">
        <v>139</v>
      </c>
      <c r="H5" s="36"/>
    </row>
    <row r="6" spans="1:8" ht="24.4" customHeight="1">
      <c r="A6" s="39"/>
      <c r="B6" s="17" t="s">
        <v>78</v>
      </c>
      <c r="C6" s="17" t="s">
        <v>79</v>
      </c>
      <c r="D6" s="107"/>
      <c r="E6" s="107"/>
      <c r="F6" s="107"/>
      <c r="G6" s="107"/>
      <c r="H6" s="36"/>
    </row>
    <row r="7" spans="1:8" ht="27" customHeight="1">
      <c r="A7" s="39"/>
      <c r="B7" s="17"/>
      <c r="C7" s="17"/>
      <c r="D7" s="17" t="s">
        <v>81</v>
      </c>
      <c r="E7" s="80">
        <f>E8+E20+E32+E35</f>
        <v>1130.393924</v>
      </c>
      <c r="F7" s="84">
        <f t="shared" ref="F7:G7" si="0">F8+F20+F32+F35</f>
        <v>796.49621200000001</v>
      </c>
      <c r="G7" s="84">
        <f t="shared" si="0"/>
        <v>333.89771199999996</v>
      </c>
      <c r="H7" s="36"/>
    </row>
    <row r="8" spans="1:8" ht="24.4" customHeight="1">
      <c r="A8" s="39"/>
      <c r="B8" s="101" t="s">
        <v>387</v>
      </c>
      <c r="C8" s="101"/>
      <c r="D8" s="102" t="s">
        <v>366</v>
      </c>
      <c r="E8" s="103">
        <f>SUM(E9:E19)</f>
        <v>522.25325199999997</v>
      </c>
      <c r="F8" s="103">
        <f>SUM(F9:F19)</f>
        <v>522.25325199999997</v>
      </c>
      <c r="G8" s="103"/>
      <c r="H8" s="36"/>
    </row>
    <row r="9" spans="1:8" ht="24.4" customHeight="1">
      <c r="A9" s="39"/>
      <c r="B9" s="101" t="s">
        <v>189</v>
      </c>
      <c r="C9" s="101" t="s">
        <v>342</v>
      </c>
      <c r="D9" s="102" t="s">
        <v>367</v>
      </c>
      <c r="E9" s="103">
        <v>160.63560000000001</v>
      </c>
      <c r="F9" s="103">
        <v>160.63560000000001</v>
      </c>
      <c r="G9" s="103"/>
      <c r="H9" s="36"/>
    </row>
    <row r="10" spans="1:8" ht="24.4" customHeight="1">
      <c r="A10" s="39"/>
      <c r="B10" s="101" t="s">
        <v>189</v>
      </c>
      <c r="C10" s="101" t="s">
        <v>343</v>
      </c>
      <c r="D10" s="102" t="s">
        <v>368</v>
      </c>
      <c r="E10" s="103">
        <v>93.045599999999993</v>
      </c>
      <c r="F10" s="103">
        <v>93.045599999999993</v>
      </c>
      <c r="G10" s="103"/>
      <c r="H10" s="36"/>
    </row>
    <row r="11" spans="1:8" ht="24.4" customHeight="1">
      <c r="A11" s="39"/>
      <c r="B11" s="101" t="s">
        <v>189</v>
      </c>
      <c r="C11" s="101" t="s">
        <v>344</v>
      </c>
      <c r="D11" s="102" t="s">
        <v>369</v>
      </c>
      <c r="E11" s="103">
        <v>7.032</v>
      </c>
      <c r="F11" s="103">
        <v>7.032</v>
      </c>
      <c r="G11" s="103"/>
      <c r="H11" s="36"/>
    </row>
    <row r="12" spans="1:8" ht="24.4" customHeight="1">
      <c r="A12" s="39"/>
      <c r="B12" s="101" t="s">
        <v>189</v>
      </c>
      <c r="C12" s="101" t="s">
        <v>345</v>
      </c>
      <c r="D12" s="102" t="s">
        <v>370</v>
      </c>
      <c r="E12" s="103">
        <v>43.124400000000001</v>
      </c>
      <c r="F12" s="103">
        <v>43.124400000000001</v>
      </c>
      <c r="G12" s="103"/>
      <c r="H12" s="36"/>
    </row>
    <row r="13" spans="1:8" ht="24.4" customHeight="1">
      <c r="A13" s="39"/>
      <c r="B13" s="101" t="s">
        <v>189</v>
      </c>
      <c r="C13" s="101" t="s">
        <v>346</v>
      </c>
      <c r="D13" s="102" t="s">
        <v>371</v>
      </c>
      <c r="E13" s="103">
        <v>47.565040000000003</v>
      </c>
      <c r="F13" s="103">
        <v>47.565040000000003</v>
      </c>
      <c r="G13" s="103"/>
      <c r="H13" s="36"/>
    </row>
    <row r="14" spans="1:8" ht="24.4" customHeight="1">
      <c r="A14" s="39"/>
      <c r="B14" s="101" t="s">
        <v>189</v>
      </c>
      <c r="C14" s="101" t="s">
        <v>347</v>
      </c>
      <c r="D14" s="102" t="s">
        <v>372</v>
      </c>
      <c r="E14" s="103">
        <v>25.248725</v>
      </c>
      <c r="F14" s="103">
        <v>25.248725</v>
      </c>
      <c r="G14" s="104"/>
      <c r="H14" s="36"/>
    </row>
    <row r="15" spans="1:8" ht="27" customHeight="1">
      <c r="B15" s="101" t="s">
        <v>189</v>
      </c>
      <c r="C15" s="101" t="s">
        <v>348</v>
      </c>
      <c r="D15" s="102" t="s">
        <v>373</v>
      </c>
      <c r="E15" s="103">
        <v>0.457509</v>
      </c>
      <c r="F15" s="103">
        <v>0.457509</v>
      </c>
      <c r="G15" s="104"/>
    </row>
    <row r="16" spans="1:8" ht="27" customHeight="1">
      <c r="B16" s="101" t="s">
        <v>189</v>
      </c>
      <c r="C16" s="101" t="s">
        <v>348</v>
      </c>
      <c r="D16" s="102" t="s">
        <v>373</v>
      </c>
      <c r="E16" s="103">
        <v>0.84077000000000002</v>
      </c>
      <c r="F16" s="103">
        <v>0.84077000000000002</v>
      </c>
      <c r="G16" s="104"/>
    </row>
    <row r="17" spans="2:7" ht="27" customHeight="1">
      <c r="B17" s="101" t="s">
        <v>189</v>
      </c>
      <c r="C17" s="101" t="s">
        <v>348</v>
      </c>
      <c r="D17" s="102" t="s">
        <v>373</v>
      </c>
      <c r="E17" s="103">
        <v>3.0298319999999999</v>
      </c>
      <c r="F17" s="103">
        <v>3.0298319999999999</v>
      </c>
      <c r="G17" s="104"/>
    </row>
    <row r="18" spans="2:7" ht="27" customHeight="1">
      <c r="B18" s="101" t="s">
        <v>189</v>
      </c>
      <c r="C18" s="101" t="s">
        <v>349</v>
      </c>
      <c r="D18" s="102" t="s">
        <v>306</v>
      </c>
      <c r="E18" s="103">
        <v>35.673776000000004</v>
      </c>
      <c r="F18" s="103">
        <v>35.673776000000004</v>
      </c>
      <c r="G18" s="104"/>
    </row>
    <row r="19" spans="2:7" ht="27" customHeight="1">
      <c r="B19" s="101" t="s">
        <v>189</v>
      </c>
      <c r="C19" s="101" t="s">
        <v>350</v>
      </c>
      <c r="D19" s="102" t="s">
        <v>326</v>
      </c>
      <c r="E19" s="103">
        <v>105.6</v>
      </c>
      <c r="F19" s="103">
        <v>105.6</v>
      </c>
      <c r="G19" s="104"/>
    </row>
    <row r="20" spans="2:7" ht="27" customHeight="1">
      <c r="B20" s="101" t="s">
        <v>388</v>
      </c>
      <c r="C20" s="101"/>
      <c r="D20" s="102" t="s">
        <v>374</v>
      </c>
      <c r="E20" s="103">
        <f>SUM(E21:E31)</f>
        <v>303.89771199999996</v>
      </c>
      <c r="F20" s="103"/>
      <c r="G20" s="103">
        <f>SUM(G21:G31)</f>
        <v>303.89771199999996</v>
      </c>
    </row>
    <row r="21" spans="2:7" ht="27" customHeight="1">
      <c r="B21" s="101" t="s">
        <v>190</v>
      </c>
      <c r="C21" s="101" t="s">
        <v>351</v>
      </c>
      <c r="D21" s="102" t="s">
        <v>375</v>
      </c>
      <c r="E21" s="103">
        <v>172.095</v>
      </c>
      <c r="F21" s="103"/>
      <c r="G21" s="103">
        <v>172.095</v>
      </c>
    </row>
    <row r="22" spans="2:7" ht="27" customHeight="1">
      <c r="B22" s="101" t="s">
        <v>190</v>
      </c>
      <c r="C22" s="101" t="s">
        <v>352</v>
      </c>
      <c r="D22" s="102" t="s">
        <v>376</v>
      </c>
      <c r="E22" s="103">
        <v>3.44</v>
      </c>
      <c r="F22" s="103"/>
      <c r="G22" s="103">
        <v>3.44</v>
      </c>
    </row>
    <row r="23" spans="2:7" ht="27" customHeight="1">
      <c r="B23" s="101" t="s">
        <v>190</v>
      </c>
      <c r="C23" s="101" t="s">
        <v>353</v>
      </c>
      <c r="D23" s="102" t="s">
        <v>377</v>
      </c>
      <c r="E23" s="103">
        <v>12</v>
      </c>
      <c r="F23" s="103"/>
      <c r="G23" s="103">
        <v>12</v>
      </c>
    </row>
    <row r="24" spans="2:7" ht="27" customHeight="1">
      <c r="B24" s="101" t="s">
        <v>190</v>
      </c>
      <c r="C24" s="101" t="s">
        <v>354</v>
      </c>
      <c r="D24" s="102" t="s">
        <v>378</v>
      </c>
      <c r="E24" s="103">
        <v>2</v>
      </c>
      <c r="F24" s="103"/>
      <c r="G24" s="103">
        <v>2</v>
      </c>
    </row>
    <row r="25" spans="2:7" ht="27" customHeight="1">
      <c r="B25" s="101" t="s">
        <v>190</v>
      </c>
      <c r="C25" s="101" t="s">
        <v>355</v>
      </c>
      <c r="D25" s="102" t="s">
        <v>379</v>
      </c>
      <c r="E25" s="103">
        <v>22</v>
      </c>
      <c r="F25" s="103"/>
      <c r="G25" s="103">
        <v>22</v>
      </c>
    </row>
    <row r="26" spans="2:7" ht="27" customHeight="1">
      <c r="B26" s="101" t="s">
        <v>190</v>
      </c>
      <c r="C26" s="101" t="s">
        <v>356</v>
      </c>
      <c r="D26" s="102" t="s">
        <v>329</v>
      </c>
      <c r="E26" s="103">
        <v>9.36</v>
      </c>
      <c r="F26" s="103"/>
      <c r="G26" s="103">
        <v>9.36</v>
      </c>
    </row>
    <row r="27" spans="2:7" ht="27" customHeight="1">
      <c r="B27" s="101" t="s">
        <v>190</v>
      </c>
      <c r="C27" s="101" t="s">
        <v>357</v>
      </c>
      <c r="D27" s="102" t="s">
        <v>330</v>
      </c>
      <c r="E27" s="103">
        <v>6</v>
      </c>
      <c r="F27" s="103"/>
      <c r="G27" s="103">
        <v>6</v>
      </c>
    </row>
    <row r="28" spans="2:7" ht="27" customHeight="1">
      <c r="B28" s="101" t="s">
        <v>190</v>
      </c>
      <c r="C28" s="101" t="s">
        <v>358</v>
      </c>
      <c r="D28" s="102" t="s">
        <v>380</v>
      </c>
      <c r="E28" s="103">
        <v>3.2127119999999998</v>
      </c>
      <c r="F28" s="103"/>
      <c r="G28" s="103">
        <v>3.2127119999999998</v>
      </c>
    </row>
    <row r="29" spans="2:7" ht="27" customHeight="1">
      <c r="B29" s="101" t="s">
        <v>190</v>
      </c>
      <c r="C29" s="101" t="s">
        <v>359</v>
      </c>
      <c r="D29" s="102" t="s">
        <v>331</v>
      </c>
      <c r="E29" s="103">
        <v>7.56</v>
      </c>
      <c r="F29" s="103"/>
      <c r="G29" s="103">
        <v>7.56</v>
      </c>
    </row>
    <row r="30" spans="2:7" ht="27" customHeight="1">
      <c r="B30" s="101" t="s">
        <v>190</v>
      </c>
      <c r="C30" s="101" t="s">
        <v>360</v>
      </c>
      <c r="D30" s="102" t="s">
        <v>381</v>
      </c>
      <c r="E30" s="103">
        <v>17.7</v>
      </c>
      <c r="F30" s="103"/>
      <c r="G30" s="103">
        <v>17.7</v>
      </c>
    </row>
    <row r="31" spans="2:7" ht="27" customHeight="1">
      <c r="B31" s="101" t="s">
        <v>190</v>
      </c>
      <c r="C31" s="101" t="s">
        <v>361</v>
      </c>
      <c r="D31" s="102" t="s">
        <v>333</v>
      </c>
      <c r="E31" s="103">
        <v>48.53</v>
      </c>
      <c r="F31" s="103"/>
      <c r="G31" s="103">
        <v>48.53</v>
      </c>
    </row>
    <row r="32" spans="2:7" ht="27" customHeight="1">
      <c r="B32" s="101" t="s">
        <v>389</v>
      </c>
      <c r="C32" s="101"/>
      <c r="D32" s="102" t="s">
        <v>382</v>
      </c>
      <c r="E32" s="103">
        <f>SUM(E33:E34)</f>
        <v>274.24295999999998</v>
      </c>
      <c r="F32" s="103">
        <f>SUM(F33:F34)</f>
        <v>274.24295999999998</v>
      </c>
      <c r="G32" s="103"/>
    </row>
    <row r="33" spans="2:7" ht="27" customHeight="1">
      <c r="B33" s="101" t="s">
        <v>193</v>
      </c>
      <c r="C33" s="101" t="s">
        <v>362</v>
      </c>
      <c r="D33" s="102" t="s">
        <v>383</v>
      </c>
      <c r="E33" s="103">
        <v>274.17696000000001</v>
      </c>
      <c r="F33" s="103">
        <v>274.17696000000001</v>
      </c>
      <c r="G33" s="103"/>
    </row>
    <row r="34" spans="2:7" ht="27" customHeight="1">
      <c r="B34" s="101" t="s">
        <v>193</v>
      </c>
      <c r="C34" s="101" t="s">
        <v>363</v>
      </c>
      <c r="D34" s="102" t="s">
        <v>384</v>
      </c>
      <c r="E34" s="103">
        <v>6.6000000000000003E-2</v>
      </c>
      <c r="F34" s="103">
        <v>6.6000000000000003E-2</v>
      </c>
      <c r="G34" s="103"/>
    </row>
    <row r="35" spans="2:7" ht="27" customHeight="1">
      <c r="B35" s="101" t="s">
        <v>390</v>
      </c>
      <c r="C35" s="101"/>
      <c r="D35" s="102" t="s">
        <v>385</v>
      </c>
      <c r="E35" s="103">
        <f>SUM(E36)</f>
        <v>30</v>
      </c>
      <c r="F35" s="103"/>
      <c r="G35" s="103">
        <f>SUM(G36)</f>
        <v>30</v>
      </c>
    </row>
    <row r="36" spans="2:7" ht="27" customHeight="1">
      <c r="B36" s="101" t="s">
        <v>364</v>
      </c>
      <c r="C36" s="101" t="s">
        <v>365</v>
      </c>
      <c r="D36" s="102" t="s">
        <v>386</v>
      </c>
      <c r="E36" s="103">
        <v>30</v>
      </c>
      <c r="F36" s="103"/>
      <c r="G36" s="103">
        <v>30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honeticPr fontId="19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命名范围</vt:lpstr>
      </vt:variant>
      <vt:variant>
        <vt:i4>2</vt:i4>
      </vt:variant>
    </vt:vector>
  </HeadingPairs>
  <TitlesOfParts>
    <vt:vector size="17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  <vt:lpstr>第一部分!Print_Area</vt:lpstr>
      <vt:lpstr>'封面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2022-03-04T11:29:00Z</dcterms:created>
  <dcterms:modified xsi:type="dcterms:W3CDTF">2022-04-20T07:05:19Z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BD810E8448F44E5E955B18EECE6D5859</vt:lpwstr>
  </property>
</Properties>
</file>