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325" windowHeight="9840" activeTab="13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__A08">'[1]A01-1'!$A$5:$C$36</definedName>
    <definedName name="________________A01">#REF!</definedName>
    <definedName name="________________A08">'[2]A01-1'!$A$5:$C$36</definedName>
    <definedName name="_______________A01">#REF!</definedName>
    <definedName name="_______________A08">'[3]A01-1'!$A$5:$C$36</definedName>
    <definedName name="______________A01">#REF!</definedName>
    <definedName name="______________A08">'[4]A01-1'!$A$5:$C$36</definedName>
    <definedName name="_____________A01">#REF!</definedName>
    <definedName name="_____________A08">'[5]A01-1'!$A$5:$C$36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'[9]A01-1'!$A$5:$C$36</definedName>
    <definedName name="______qyc1234">#REF!</definedName>
    <definedName name="_____A01">#REF!</definedName>
    <definedName name="_____A08">'[9]A01-1'!$A$5:$C$36</definedName>
    <definedName name="_____qyc1234">#REF!</definedName>
    <definedName name="____1A01_">#REF!</definedName>
    <definedName name="____2A08_">'[10]A01-1'!$A$5:$C$36</definedName>
    <definedName name="____A01">#REF!</definedName>
    <definedName name="____A08">'[11]A01-1'!$A$5:$C$36</definedName>
    <definedName name="____qyc1234">#REF!</definedName>
    <definedName name="___1A01_">#REF!</definedName>
    <definedName name="___2A08_">'[3]A01-1'!$A$5:$C$36</definedName>
    <definedName name="___A01">#REF!</definedName>
    <definedName name="___A08">'[11]A01-1'!$A$5:$C$36</definedName>
    <definedName name="___qyc1234">#REF!</definedName>
    <definedName name="__1A01_">#REF!</definedName>
    <definedName name="__2A01_">#REF!</definedName>
    <definedName name="__2A08_">'[3]A01-1'!$A$5:$C$36</definedName>
    <definedName name="__4A08_">'[3]A01-1'!$A$5:$C$36</definedName>
    <definedName name="__A01">#REF!</definedName>
    <definedName name="__A08">'[3]A01-1'!$A$5:$C$36</definedName>
    <definedName name="__qyc1234">#REF!</definedName>
    <definedName name="_1A01_">#REF!</definedName>
    <definedName name="_2A01_">#REF!</definedName>
    <definedName name="_4A08_">'[3]A01-1'!$A$5:$C$36</definedName>
    <definedName name="_A01">#REF!</definedName>
    <definedName name="_A08">'[3]A01-1'!$A$5:$C$36</definedName>
    <definedName name="_a8756">'[2]A01-1'!$A$5:$C$36</definedName>
    <definedName name="_qyc1234">#REF!</definedName>
    <definedName name="a">#N/A</definedName>
    <definedName name="b">#N/A</definedName>
    <definedName name="d">#N/A</definedName>
    <definedName name="_xlnm.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1">'1'!$B$1:$E$40</definedName>
    <definedName name="_xlnm.Print_Area" localSheetId="3">'1-2'!$B$1:$K$21</definedName>
    <definedName name="_xlnm.Print_Area" localSheetId="0">'封面 '!$A$1:$A$1</definedName>
    <definedName name="Print_Area_1">#N/A</definedName>
    <definedName name="_xlnm.Print_Titles">#N/A</definedName>
    <definedName name="s">#N/A</definedName>
    <definedName name="地区名称">#REF!</definedName>
    <definedName name="分类">#REF!</definedName>
    <definedName name="行业">[12]Sheet1!$W$2:$W$9</definedName>
    <definedName name="市州">[12]Sheet1!$A$2:$U$2</definedName>
    <definedName name="形式">#REF!</definedName>
    <definedName name="性质">[13]Sheet2!$A$1:$A$4</definedName>
    <definedName name="支出">#REF!</definedName>
  </definedNames>
  <calcPr calcId="144525"/>
</workbook>
</file>

<file path=xl/calcChain.xml><?xml version="1.0" encoding="utf-8"?>
<calcChain xmlns="http://schemas.openxmlformats.org/spreadsheetml/2006/main">
  <c r="C5" i="17" l="1"/>
  <c r="D9" i="10" l="1"/>
  <c r="F7" i="10"/>
  <c r="F8" i="10"/>
  <c r="F9" i="10"/>
  <c r="I7" i="10" l="1"/>
  <c r="H7" i="10"/>
  <c r="G7" i="10"/>
  <c r="I8" i="10"/>
  <c r="H8" i="10"/>
  <c r="G8" i="10"/>
  <c r="D8" i="10"/>
  <c r="D7" i="10" s="1"/>
  <c r="H7" i="8"/>
  <c r="G7" i="8"/>
  <c r="F7" i="8"/>
  <c r="H8" i="8"/>
  <c r="G8" i="8"/>
  <c r="F8" i="8"/>
  <c r="F36" i="8"/>
  <c r="F33" i="8"/>
  <c r="F9" i="8"/>
  <c r="F21" i="8"/>
  <c r="G9" i="8"/>
  <c r="G33" i="8"/>
  <c r="H21" i="8"/>
  <c r="H36" i="8"/>
  <c r="G9" i="7"/>
  <c r="G8" i="7"/>
  <c r="G7" i="7"/>
  <c r="H7" i="7"/>
  <c r="H8" i="7"/>
  <c r="H9" i="7"/>
  <c r="F23" i="6"/>
  <c r="F21" i="6"/>
  <c r="F8" i="6" s="1"/>
  <c r="F7" i="6" s="1"/>
  <c r="F14" i="6"/>
  <c r="F9" i="6"/>
  <c r="G23" i="6"/>
  <c r="G21" i="6"/>
  <c r="G8" i="6" s="1"/>
  <c r="G7" i="6" s="1"/>
  <c r="G14" i="6"/>
  <c r="G9" i="6"/>
  <c r="H7" i="6"/>
  <c r="I7" i="6"/>
  <c r="H23" i="6"/>
  <c r="H21" i="6"/>
  <c r="H8" i="6" s="1"/>
  <c r="H14" i="6"/>
  <c r="H9" i="6"/>
  <c r="I8" i="6"/>
  <c r="I9" i="6"/>
  <c r="I14" i="6"/>
  <c r="I21" i="6"/>
  <c r="I23" i="6"/>
  <c r="C6" i="5"/>
  <c r="F6" i="5"/>
  <c r="E6" i="5"/>
  <c r="H9" i="4"/>
  <c r="H8" i="4"/>
  <c r="H7" i="4" s="1"/>
  <c r="G9" i="4"/>
  <c r="G8" i="4"/>
  <c r="G7" i="4" s="1"/>
  <c r="F9" i="3"/>
  <c r="F8" i="3"/>
  <c r="F7" i="3" s="1"/>
  <c r="D7" i="3"/>
  <c r="D8" i="3"/>
  <c r="D9" i="3"/>
  <c r="E40" i="2"/>
  <c r="C40" i="2"/>
  <c r="C36" i="2"/>
  <c r="E36" i="2"/>
</calcChain>
</file>

<file path=xl/sharedStrings.xml><?xml version="1.0" encoding="utf-8"?>
<sst xmlns="http://schemas.openxmlformats.org/spreadsheetml/2006/main" count="1381" uniqueCount="482">
  <si>
    <t xml:space="preserve"> </t>
  </si>
  <si>
    <t>部门收支总表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</si>
  <si>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</si>
  <si>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</si>
  <si>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</si>
  <si>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</si>
  <si>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</si>
  <si>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</si>
  <si>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</si>
  <si>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</si>
  <si>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</si>
  <si>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</si>
  <si>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</si>
  <si>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</si>
  <si>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</si>
  <si>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</si>
  <si>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</si>
  <si>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</si>
  <si>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</si>
  <si>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</si>
  <si>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</si>
  <si>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</si>
  <si>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</si>
  <si>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</si>
  <si>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</si>
  <si>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</si>
  <si>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</si>
  <si>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</si>
  <si>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</si>
  <si>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</si>
  <si>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</si>
  <si>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</si>
  <si>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</si>
  <si>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</si>
  <si>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</si>
  <si>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</si>
  <si>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</si>
  <si>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</si>
  <si>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</si>
  <si>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</si>
  <si>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</si>
  <si>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</si>
  <si>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</si>
  <si>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</si>
  <si>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</si>
  <si>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</si>
  <si>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</si>
  <si>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</si>
  <si>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</si>
  <si>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</si>
  <si>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</si>
  <si>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</si>
  <si>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</si>
  <si>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</si>
  <si>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</si>
  <si>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</si>
  <si>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</si>
  <si>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</si>
  <si>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</si>
  <si>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</si>
  <si>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</si>
  <si>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</si>
  <si>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</si>
  <si>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</si>
  <si>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</si>
  <si>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</si>
  <si>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</si>
  <si>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</si>
  <si>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</si>
  <si>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</si>
  <si>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</si>
  <si>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</si>
  <si>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</si>
  <si>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</si>
  <si>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</si>
  <si>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</si>
  <si>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</si>
  <si>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</si>
  <si>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</si>
  <si>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r>
      <rPr>
        <sz val="11"/>
        <rFont val="宋体"/>
        <family val="3"/>
        <charset val="134"/>
      </rPr>
      <t> 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</si>
  <si>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</si>
  <si>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</si>
  <si>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</si>
  <si>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</si>
  <si>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</si>
  <si>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</si>
  <si>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</si>
  <si>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</si>
  <si>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</si>
  <si>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</si>
  <si>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</si>
  <si>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</si>
  <si>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</si>
  <si>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二、上年结转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</si>
  <si>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</si>
  <si>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</si>
  <si>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</si>
  <si>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</si>
  <si>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</si>
  <si>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</si>
  <si>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</si>
  <si>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</si>
  <si>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</si>
  <si>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</si>
  <si>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</si>
  <si>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</si>
  <si>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</si>
  <si>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</si>
  <si>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</si>
  <si>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</si>
  <si>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</si>
  <si>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</si>
  <si>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</si>
  <si>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</si>
  <si>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</si>
  <si>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</si>
  <si>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</si>
  <si>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</si>
  <si>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</si>
  <si>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</si>
  <si>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</si>
  <si>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</si>
  <si>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</si>
  <si>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</si>
  <si>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</si>
  <si>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</si>
  <si>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</si>
  <si>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</si>
  <si>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</si>
  <si>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</si>
  <si>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</si>
  <si>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表3</t>
  </si>
  <si>
    <t>一般公共预算支出预算表</t>
  </si>
  <si>
    <t>当年财政拨款安排</t>
  </si>
  <si>
    <t>表3-1</t>
  </si>
  <si>
    <t>一般公共预算基本支出预算表</t>
  </si>
  <si>
    <t>人员经费</t>
  </si>
  <si>
    <t>公用经费</t>
  </si>
  <si>
    <t>表3-2</t>
  </si>
  <si>
    <t>一般公共预算项目支出预算表</t>
  </si>
  <si>
    <t>金额</t>
  </si>
  <si>
    <r>
      <rPr>
        <sz val="11"/>
        <rFont val="宋体"/>
        <family val="3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</si>
  <si>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</si>
  <si>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</si>
  <si>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</si>
  <si>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</si>
  <si>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</si>
  <si>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</si>
  <si>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</si>
  <si>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</si>
  <si>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</si>
  <si>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</si>
  <si>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</si>
  <si>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</si>
  <si>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说明：此表我单位无数据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</si>
  <si>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</si>
  <si>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</si>
  <si>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</si>
  <si>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</si>
  <si>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</si>
  <si>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</si>
  <si>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</si>
  <si>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</si>
  <si>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</si>
  <si>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</si>
  <si>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</si>
  <si>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</si>
  <si>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</si>
  <si>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</si>
  <si>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</si>
  <si>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</si>
  <si>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产出指标</t>
  </si>
  <si>
    <t>数量指标</t>
  </si>
  <si>
    <t>质量指标</t>
  </si>
  <si>
    <t>时效指标</t>
  </si>
  <si>
    <t>成本指标</t>
  </si>
  <si>
    <t>社会效益指标</t>
  </si>
  <si>
    <t>满意度指标</t>
  </si>
  <si>
    <t>服务对象满意度指标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</si>
  <si>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</si>
  <si>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部门整体支出绩效目标表</t>
  </si>
  <si>
    <t>部门名称</t>
  </si>
  <si>
    <t>年度主要任务</t>
  </si>
  <si>
    <t>任务名称</t>
  </si>
  <si>
    <t>主要内容</t>
  </si>
  <si>
    <t>年度部门整体支出预算</t>
  </si>
  <si>
    <t>资金总额</t>
  </si>
  <si>
    <t>财政拨款</t>
  </si>
  <si>
    <t>其他资金</t>
  </si>
  <si>
    <t>年度总体目标</t>
  </si>
  <si>
    <t>年度绩效指标</t>
  </si>
  <si>
    <t>指标值
（包含数字及文字描述）</t>
  </si>
  <si>
    <t>自贡市自流井区仲权镇人民政府2021年部门预算公开表
（2021年版）</t>
    <phoneticPr fontId="21" type="noConversion"/>
  </si>
  <si>
    <t>部门：自贡市自流井区仲权镇人民政府</t>
    <phoneticPr fontId="21" type="noConversion"/>
  </si>
  <si>
    <t>部门：自贡市自流井区仲权镇人民政府</t>
    <phoneticPr fontId="21" type="noConversion"/>
  </si>
  <si>
    <t>451</t>
  </si>
  <si>
    <t>自贡市自流井区仲权镇政府</t>
  </si>
  <si>
    <t xml:space="preserve">  451001</t>
  </si>
  <si>
    <t xml:space="preserve">  自贡市自流井区仲权镇政府</t>
  </si>
  <si>
    <t>201</t>
  </si>
  <si>
    <t>01</t>
  </si>
  <si>
    <t>04</t>
  </si>
  <si>
    <t xml:space="preserve">    451001</t>
  </si>
  <si>
    <t xml:space="preserve">    人大会议</t>
  </si>
  <si>
    <t>03</t>
  </si>
  <si>
    <t xml:space="preserve">    行政运行（政府）</t>
  </si>
  <si>
    <t>203</t>
  </si>
  <si>
    <t>06</t>
  </si>
  <si>
    <t>07</t>
  </si>
  <si>
    <t xml:space="preserve">    民兵</t>
  </si>
  <si>
    <t>208</t>
  </si>
  <si>
    <t>02</t>
  </si>
  <si>
    <t>08</t>
  </si>
  <si>
    <t xml:space="preserve">    基层政权建设和社区治理</t>
  </si>
  <si>
    <t>99</t>
  </si>
  <si>
    <t xml:space="preserve">    其他民政管理事务支出</t>
  </si>
  <si>
    <t>05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</si>
  <si>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</si>
  <si>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</si>
  <si>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</si>
  <si>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>210</t>
  </si>
  <si>
    <t>11</t>
  </si>
  <si>
    <t xml:space="preserve">    行政单位医疗</t>
  </si>
  <si>
    <t>212</t>
  </si>
  <si>
    <t xml:space="preserve">    城乡社区环境卫生</t>
  </si>
  <si>
    <t>213</t>
  </si>
  <si>
    <t xml:space="preserve">    其他农业支出</t>
  </si>
  <si>
    <t xml:space="preserve">    对村民委员会和村党支部的补助</t>
  </si>
  <si>
    <t>214</t>
  </si>
  <si>
    <t>10</t>
  </si>
  <si>
    <t xml:space="preserve">    公路和运输安全</t>
  </si>
  <si>
    <t>221</t>
  </si>
  <si>
    <t xml:space="preserve">    住房公积金</t>
  </si>
  <si>
    <t xml:space="preserve">  451001</t>
    <phoneticPr fontId="21" type="noConversion"/>
  </si>
  <si>
    <t>451001</t>
  </si>
  <si>
    <t xml:space="preserve">  501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</si>
  <si>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</si>
  <si>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</si>
  <si>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</si>
  <si>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</si>
  <si>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</si>
  <si>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</si>
  <si>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</si>
  <si>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</si>
  <si>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</si>
  <si>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</si>
  <si>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</si>
  <si>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</si>
  <si>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</si>
  <si>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</si>
  <si>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</si>
  <si>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</si>
  <si>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50206</t>
  </si>
  <si>
    <t xml:space="preserve">    公务接待费</t>
  </si>
  <si>
    <t>50208</t>
  </si>
  <si>
    <t xml:space="preserve">    公务用车运行维护费</t>
  </si>
  <si>
    <t>50209</t>
  </si>
  <si>
    <t xml:space="preserve">    维修（护）费</t>
  </si>
  <si>
    <t>50299</t>
  </si>
  <si>
    <t xml:space="preserve">    其他商品和服务支出</t>
  </si>
  <si>
    <t xml:space="preserve">  505</t>
  </si>
  <si>
    <t xml:space="preserve">  （政府）对事业单位经常性补助</t>
  </si>
  <si>
    <t>505</t>
  </si>
  <si>
    <t>50501</t>
  </si>
  <si>
    <t xml:space="preserve">    工资福利支出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</si>
  <si>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</si>
  <si>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</si>
  <si>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</si>
  <si>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</si>
  <si>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</si>
  <si>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>部门：自贡市自流井区仲权镇人民政府</t>
    <phoneticPr fontId="21" type="noConversion"/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</si>
  <si>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</si>
  <si>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</si>
  <si>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</si>
  <si>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</si>
  <si>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</si>
  <si>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</si>
  <si>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</si>
  <si>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</si>
  <si>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</si>
  <si>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</si>
  <si>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</si>
  <si>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</si>
  <si>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</si>
  <si>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</si>
  <si>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</si>
  <si>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</si>
  <si>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</si>
  <si>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</si>
  <si>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</si>
  <si>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302</t>
  </si>
  <si>
    <t xml:space="preserve">  商品和服务支出</t>
  </si>
  <si>
    <t>302</t>
  </si>
  <si>
    <t>30201</t>
  </si>
  <si>
    <t xml:space="preserve">    办公费</t>
  </si>
  <si>
    <t>30205</t>
  </si>
  <si>
    <t xml:space="preserve">    水费</t>
  </si>
  <si>
    <t>30206</t>
  </si>
  <si>
    <t xml:space="preserve">    电费</t>
  </si>
  <si>
    <t>30207</t>
  </si>
  <si>
    <t xml:space="preserve">    邮电费</t>
  </si>
  <si>
    <t>30213</t>
  </si>
  <si>
    <t xml:space="preserve">    维修(护)费</t>
  </si>
  <si>
    <t>30215</t>
  </si>
  <si>
    <t>30217</t>
  </si>
  <si>
    <t>30228</t>
  </si>
  <si>
    <t xml:space="preserve">    工会经费</t>
  </si>
  <si>
    <t>30231</t>
  </si>
  <si>
    <t>30239</t>
  </si>
  <si>
    <t xml:space="preserve">    其他交通费用</t>
  </si>
  <si>
    <t>30299</t>
  </si>
  <si>
    <t xml:space="preserve">  303</t>
  </si>
  <si>
    <t xml:space="preserve">  对个人和家庭的补助</t>
  </si>
  <si>
    <t>303</t>
  </si>
  <si>
    <t>30305</t>
  </si>
  <si>
    <t xml:space="preserve">    生活补助</t>
  </si>
  <si>
    <t>30309</t>
  </si>
  <si>
    <t xml:space="preserve">    奖励金</t>
  </si>
  <si>
    <t xml:space="preserve">  310</t>
  </si>
  <si>
    <t xml:space="preserve">  其他资本性支出（类）</t>
  </si>
  <si>
    <t>310</t>
  </si>
  <si>
    <t>31000</t>
  </si>
  <si>
    <t xml:space="preserve">    自定义－采购科目</t>
  </si>
  <si>
    <t>（2021年度）</t>
    <phoneticPr fontId="21" type="noConversion"/>
  </si>
  <si>
    <t>任务1</t>
    <phoneticPr fontId="21" type="noConversion"/>
  </si>
  <si>
    <t>任务2</t>
    <phoneticPr fontId="21" type="noConversion"/>
  </si>
  <si>
    <t>任务3</t>
    <phoneticPr fontId="21" type="noConversion"/>
  </si>
  <si>
    <t>任务4</t>
    <phoneticPr fontId="21" type="noConversion"/>
  </si>
  <si>
    <t>任务5</t>
    <phoneticPr fontId="21" type="noConversion"/>
  </si>
  <si>
    <t>安全建设项目：安全隐患整治，污染源整治，完成民兵及征兵宣传工作，“雪亮工程”技防网络摄像头50个正常运行。</t>
    <phoneticPr fontId="21" type="noConversion"/>
  </si>
  <si>
    <t>基层社会治理项目：公厕运行维护2个，城乡综合治理，组织党员活动4次，街道卫生清理每日一次。</t>
    <phoneticPr fontId="21" type="noConversion"/>
  </si>
  <si>
    <t>社会服务项目：就业岗位宣传2次，疾病防疫部门正常运行，创文创卫宣传工作4次。</t>
    <phoneticPr fontId="21" type="noConversion"/>
  </si>
  <si>
    <t>应急保障项目：保障消防部门正常运行，防火、防洪值班巡查设施及日常工作正常运行。</t>
    <phoneticPr fontId="21" type="noConversion"/>
  </si>
  <si>
    <t>各部门运行保障经费。</t>
    <phoneticPr fontId="21" type="noConversion"/>
  </si>
  <si>
    <t>2次</t>
    <phoneticPr fontId="21" type="noConversion"/>
  </si>
  <si>
    <t>完成民兵整改及征兵宣传</t>
    <phoneticPr fontId="21" type="noConversion"/>
  </si>
  <si>
    <t>2次</t>
    <phoneticPr fontId="21" type="noConversion"/>
  </si>
  <si>
    <t>“平安社区”建设运行</t>
    <phoneticPr fontId="21" type="noConversion"/>
  </si>
  <si>
    <t>安全隐患整治及宣传</t>
    <phoneticPr fontId="21" type="noConversion"/>
  </si>
  <si>
    <t>6次</t>
    <phoneticPr fontId="21" type="noConversion"/>
  </si>
  <si>
    <t>污染源整治，大气防治，环保宣传督查，动物防疫检测</t>
    <phoneticPr fontId="21" type="noConversion"/>
  </si>
  <si>
    <t>42次</t>
    <phoneticPr fontId="21" type="noConversion"/>
  </si>
  <si>
    <t>扫黑除恶，禁毒宣传，社会治安防控</t>
    <phoneticPr fontId="21" type="noConversion"/>
  </si>
  <si>
    <t>开展妇联工作宣传，文艺汇演</t>
    <phoneticPr fontId="21" type="noConversion"/>
  </si>
  <si>
    <t>1次</t>
    <phoneticPr fontId="21" type="noConversion"/>
  </si>
  <si>
    <t>提高环保、国防、安全意识，保证各项工作完成率</t>
    <phoneticPr fontId="21" type="noConversion"/>
  </si>
  <si>
    <t>＞95%</t>
    <phoneticPr fontId="21" type="noConversion"/>
  </si>
  <si>
    <t>各项目于2020年12月31日前完成</t>
    <phoneticPr fontId="21" type="noConversion"/>
  </si>
  <si>
    <t>改善提高群众生活环境，提高群众安全感</t>
    <phoneticPr fontId="21" type="noConversion"/>
  </si>
  <si>
    <t>村、社区居民基本满意</t>
    <phoneticPr fontId="21" type="noConversion"/>
  </si>
  <si>
    <t>≥95%</t>
    <phoneticPr fontId="21" type="noConversion"/>
  </si>
  <si>
    <t>定性优良中低差</t>
    <phoneticPr fontId="21" type="noConversion"/>
  </si>
  <si>
    <t>各项目的成本支出</t>
    <phoneticPr fontId="21" type="noConversion"/>
  </si>
  <si>
    <t>定性高中低</t>
    <phoneticPr fontId="21" type="noConversion"/>
  </si>
  <si>
    <t>定性高中低</t>
    <phoneticPr fontId="21" type="noConversion"/>
  </si>
  <si>
    <t>效益指标</t>
    <phoneticPr fontId="21" type="noConversion"/>
  </si>
  <si>
    <t>451-自贡市自流井区仲权镇政府部门</t>
  </si>
  <si>
    <r>
      <rPr>
        <sz val="9"/>
        <rFont val="宋体"/>
        <family val="3"/>
        <charset val="134"/>
      </rPr>
      <t>451001-自贡市自流井区仲权镇政府</t>
    </r>
  </si>
  <si>
    <t>定额公用经费</t>
  </si>
  <si>
    <r>
      <rPr>
        <sz val="9"/>
        <rFont val="宋体"/>
        <family val="3"/>
        <charset val="134"/>
      </rPr>
      <t>保障单位日常运转，提高预算编制质量，严格执行预算</t>
    </r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</si>
  <si>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</si>
  <si>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</si>
  <si>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r>
      <rPr>
        <sz val="9"/>
        <rFont val="宋体"/>
        <family val="3"/>
        <charset val="134"/>
      </rPr>
      <t>科目调整次数</t>
    </r>
  </si>
  <si>
    <r>
      <rPr>
        <sz val="9"/>
        <rFont val="宋体"/>
        <family val="3"/>
        <charset val="134"/>
      </rPr>
      <t>≤</t>
    </r>
  </si>
  <si>
    <t>次</t>
  </si>
  <si>
    <t>22.5</t>
  </si>
  <si>
    <t>反向指标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</si>
  <si>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</si>
  <si>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预算编制准确率（计算方法为：∣（执行数-预算数）/预算数∣）</t>
    </r>
  </si>
  <si>
    <t>5</t>
  </si>
  <si>
    <t>%</t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</si>
  <si>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</si>
  <si>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经济效益指标</t>
    </r>
  </si>
  <si>
    <r>
      <rPr>
        <sz val="9"/>
        <rFont val="宋体"/>
        <family val="3"/>
        <charset val="134"/>
      </rPr>
      <t>“三公经费”控制率[计算方法为：（三公经费实际支出数/预算安排数]×100%）</t>
    </r>
  </si>
  <si>
    <t>100</t>
  </si>
  <si>
    <r>
      <rPr>
        <sz val="9"/>
        <rFont val="宋体"/>
        <family val="3"/>
        <charset val="134"/>
      </rPr>
      <t>运转保障率</t>
    </r>
  </si>
  <si>
    <r>
      <rPr>
        <sz val="9"/>
        <rFont val="宋体"/>
        <family val="3"/>
        <charset val="134"/>
      </rPr>
      <t>＝</t>
    </r>
  </si>
  <si>
    <t>正向指标</t>
  </si>
  <si>
    <r>
      <rPr>
        <sz val="9"/>
        <rFont val="宋体"/>
        <family val="3"/>
        <charset val="134"/>
      </rPr>
      <t>离、退休公用</t>
    </r>
  </si>
  <si>
    <r>
      <rPr>
        <sz val="9"/>
        <rFont val="宋体"/>
        <family val="3"/>
        <charset val="134"/>
      </rPr>
      <t>基层组织运转经费（社区）</t>
    </r>
  </si>
  <si>
    <r>
      <rPr>
        <sz val="9"/>
        <rFont val="宋体"/>
        <family val="3"/>
        <charset val="134"/>
      </rPr>
      <t>基层组织运转经费（村级）</t>
    </r>
  </si>
  <si>
    <r>
      <rPr>
        <sz val="9"/>
        <rFont val="宋体"/>
        <family val="3"/>
        <charset val="134"/>
      </rPr>
      <t>乡镇会议费</t>
    </r>
  </si>
  <si>
    <r>
      <rPr>
        <sz val="9"/>
        <rFont val="宋体"/>
        <family val="3"/>
        <charset val="134"/>
      </rPr>
      <t>预计明年各召开一次人代会和党代会，能圆满顺利完成会议的召开。</t>
    </r>
  </si>
  <si>
    <r>
      <rPr>
        <sz val="9"/>
        <rFont val="宋体"/>
        <family val="3"/>
        <charset val="134"/>
      </rPr>
      <t>会议召开的次数</t>
    </r>
  </si>
  <si>
    <t>2</t>
  </si>
  <si>
    <t>次/年</t>
  </si>
  <si>
    <t>15</t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</si>
  <si>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</si>
  <si>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密切联系群众，集中民意</t>
    </r>
  </si>
  <si>
    <r>
      <rPr>
        <sz val="9"/>
        <rFont val="宋体"/>
        <family val="3"/>
        <charset val="134"/>
      </rPr>
      <t>定性</t>
    </r>
  </si>
  <si>
    <t>优良中低差</t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</si>
  <si>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</si>
  <si>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会议完成的效率</t>
    </r>
  </si>
  <si>
    <t>高中低</t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</si>
  <si>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</si>
  <si>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</si>
  <si>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r>
      <rPr>
        <sz val="9"/>
        <rFont val="宋体"/>
        <family val="3"/>
        <charset val="134"/>
      </rPr>
      <t>群众对会议方案建议的满意度</t>
    </r>
  </si>
  <si>
    <r>
      <rPr>
        <sz val="9"/>
        <rFont val="宋体"/>
        <family val="3"/>
        <charset val="134"/>
      </rPr>
      <t>≥</t>
    </r>
  </si>
  <si>
    <t>95</t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</si>
  <si>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</si>
  <si>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会议的成本费用</t>
    </r>
  </si>
  <si>
    <r>
      <rPr>
        <sz val="9"/>
        <rFont val="宋体"/>
        <family val="3"/>
        <charset val="134"/>
      </rPr>
      <t>会议完成的效果</t>
    </r>
  </si>
  <si>
    <t>好坏</t>
  </si>
  <si>
    <r>
      <rPr>
        <sz val="9"/>
        <rFont val="宋体"/>
        <family val="3"/>
        <charset val="134"/>
      </rPr>
      <t>敬老院管理人员经费</t>
    </r>
  </si>
  <si>
    <r>
      <rPr>
        <sz val="9"/>
        <rFont val="宋体"/>
        <family val="3"/>
        <charset val="134"/>
      </rPr>
      <t>加强乡镇敬老院管理工作的规范化建设，全面提高乡镇敬老院管理和服务水平，充分调动敬老院管理工作人员的积极性，切实加强五保供养工作管理，促进敬老院事业的健康发展。</t>
    </r>
  </si>
  <si>
    <r>
      <rPr>
        <sz val="9"/>
        <rFont val="宋体"/>
        <family val="3"/>
        <charset val="134"/>
      </rPr>
      <t>老人对院内的生活状况和设施设备等的满意度</t>
    </r>
  </si>
  <si>
    <r>
      <rPr>
        <sz val="9"/>
        <rFont val="宋体"/>
        <family val="3"/>
        <charset val="134"/>
      </rPr>
      <t>节约开支，严禁浪费</t>
    </r>
  </si>
  <si>
    <r>
      <rPr>
        <sz val="9"/>
        <rFont val="宋体"/>
        <family val="3"/>
        <charset val="134"/>
      </rPr>
      <t>乡镇每月对敬老院工作人员进行考核</t>
    </r>
  </si>
  <si>
    <r>
      <rPr>
        <sz val="9"/>
        <rFont val="宋体"/>
        <family val="3"/>
        <charset val="134"/>
      </rPr>
      <t>乡镇每月随机对敬老院工作人员的日常工作表现进行督查考核</t>
    </r>
  </si>
  <si>
    <t>1</t>
  </si>
  <si>
    <r>
      <rPr>
        <sz val="9"/>
        <rFont val="宋体"/>
        <family val="3"/>
        <charset val="134"/>
      </rPr>
      <t>严格按照敬老院管理工作办法进行规范化管理</t>
    </r>
  </si>
  <si>
    <r>
      <rPr>
        <sz val="9"/>
        <rFont val="宋体"/>
        <family val="3"/>
        <charset val="134"/>
      </rPr>
      <t>提高敬老院管理和服务水平</t>
    </r>
  </si>
  <si>
    <r>
      <rPr>
        <sz val="9"/>
        <rFont val="宋体"/>
        <family val="3"/>
        <charset val="134"/>
      </rPr>
      <t>民兵整组及征兵工作经费</t>
    </r>
  </si>
  <si>
    <r>
      <rPr>
        <sz val="9"/>
        <rFont val="宋体"/>
        <family val="3"/>
        <charset val="134"/>
      </rPr>
      <t>民兵是我国武装力量的重要组成部分。我镇坚持党管武装的原则，加强民兵整组领导，强化民兵整组宣传，科学编制明白组织，选优配强明白干部，通过民兵整组，民兵组织建设得到了明显加强，民兵阵地建设更加规范。</t>
    </r>
  </si>
  <si>
    <r>
      <rPr>
        <sz val="9"/>
        <rFont val="宋体"/>
        <family val="3"/>
        <charset val="134"/>
      </rPr>
      <t>对民兵的后期保障</t>
    </r>
  </si>
  <si>
    <r>
      <rPr>
        <sz val="9"/>
        <rFont val="宋体"/>
        <family val="3"/>
        <charset val="134"/>
      </rPr>
      <t>每月对民兵工作开展进行考核次数</t>
    </r>
  </si>
  <si>
    <r>
      <rPr>
        <sz val="9"/>
        <rFont val="宋体"/>
        <family val="3"/>
        <charset val="134"/>
      </rPr>
      <t>民兵工作及征兵宣传完成质量</t>
    </r>
  </si>
  <si>
    <r>
      <rPr>
        <sz val="9"/>
        <rFont val="宋体"/>
        <family val="3"/>
        <charset val="134"/>
      </rPr>
      <t>加强民兵组织建设，规范民兵阵地建设</t>
    </r>
  </si>
  <si>
    <r>
      <rPr>
        <sz val="9"/>
        <rFont val="宋体"/>
        <family val="3"/>
        <charset val="134"/>
      </rPr>
      <t>环境卫生经费</t>
    </r>
  </si>
  <si>
    <r>
      <rPr>
        <sz val="9"/>
        <rFont val="宋体"/>
        <family val="3"/>
        <charset val="134"/>
      </rPr>
      <t>乡镇环境卫生工作面广、量大，具有长期性、艰巨性和复杂性。为此，必须要科学规划，周密部署，抓好落实。全面部署、全民动员；加强指导、加大投入；突出重点、以点带面；加强检查、严格考核。改善广大农民的居住和出现的环境条件。</t>
    </r>
  </si>
  <si>
    <r>
      <rPr>
        <sz val="9"/>
        <rFont val="宋体"/>
        <family val="3"/>
        <charset val="134"/>
      </rPr>
      <t>加强对各村环境卫生检查并加以整改</t>
    </r>
  </si>
  <si>
    <r>
      <rPr>
        <sz val="9"/>
        <rFont val="宋体"/>
        <family val="3"/>
        <charset val="134"/>
      </rPr>
      <t>人居环境改善，群众满意度提高</t>
    </r>
  </si>
  <si>
    <r>
      <rPr>
        <sz val="9"/>
        <rFont val="宋体"/>
        <family val="3"/>
        <charset val="134"/>
      </rPr>
      <t>改善农村人居环境</t>
    </r>
  </si>
  <si>
    <r>
      <rPr>
        <sz val="9"/>
        <rFont val="宋体"/>
        <family val="3"/>
        <charset val="134"/>
      </rPr>
      <t>加大投入，严格绩效考核</t>
    </r>
  </si>
  <si>
    <r>
      <rPr>
        <sz val="9"/>
        <rFont val="宋体"/>
        <family val="3"/>
        <charset val="134"/>
      </rPr>
      <t>乡镇每月对各村的环境卫生进行检查</t>
    </r>
  </si>
  <si>
    <r>
      <rPr>
        <sz val="9"/>
        <rFont val="宋体"/>
        <family val="3"/>
        <charset val="134"/>
      </rPr>
      <t>环境卫生整改执行效率</t>
    </r>
  </si>
  <si>
    <r>
      <rPr>
        <sz val="9"/>
        <rFont val="宋体"/>
        <family val="3"/>
        <charset val="134"/>
      </rPr>
      <t>乡镇道路交通安全管理工作经费</t>
    </r>
  </si>
  <si>
    <r>
      <rPr>
        <sz val="9"/>
        <rFont val="宋体"/>
        <family val="3"/>
        <charset val="134"/>
      </rPr>
      <t>通过努力，力争使全镇道路交通安全工作大道“机制健全、设施完善、畅通有序、管理规范”的程度，实现有效预防道路交通事故，减少道路交通事故死亡人数的最终目标。</t>
    </r>
  </si>
  <si>
    <r>
      <rPr>
        <sz val="9"/>
        <rFont val="宋体"/>
        <family val="3"/>
        <charset val="134"/>
      </rPr>
      <t>乡镇对道路安全管理规范化</t>
    </r>
  </si>
  <si>
    <r>
      <rPr>
        <sz val="9"/>
        <rFont val="宋体"/>
        <family val="3"/>
        <charset val="134"/>
      </rPr>
      <t>乡镇对道路安全管理的执行效率</t>
    </r>
  </si>
  <si>
    <r>
      <rPr>
        <sz val="9"/>
        <rFont val="宋体"/>
        <family val="3"/>
        <charset val="134"/>
      </rPr>
      <t>减少道路安全交通事故和人员伤亡</t>
    </r>
  </si>
  <si>
    <r>
      <rPr>
        <sz val="9"/>
        <rFont val="宋体"/>
        <family val="3"/>
        <charset val="134"/>
      </rPr>
      <t>群众对道路交通安全的满意度</t>
    </r>
  </si>
  <si>
    <r>
      <rPr>
        <sz val="9"/>
        <rFont val="宋体"/>
        <family val="3"/>
        <charset val="134"/>
      </rPr>
      <t>乡镇道路交通安全管理制度覆盖率</t>
    </r>
  </si>
  <si>
    <r>
      <rPr>
        <sz val="9"/>
        <rFont val="宋体"/>
        <family val="3"/>
        <charset val="134"/>
      </rPr>
      <t>乡镇干部体检经费</t>
    </r>
  </si>
  <si>
    <r>
      <rPr>
        <sz val="9"/>
        <rFont val="宋体"/>
        <family val="3"/>
        <charset val="134"/>
      </rPr>
      <t>坚持预防为主，无病早防、有病早治，加强我镇干部职工健康体检工作，周密部署、合理安排，加强健康促进，着力抓好健康体检、健康宣传等重点工作，不断提高保健对象的健康水平。</t>
    </r>
  </si>
  <si>
    <r>
      <rPr>
        <sz val="9"/>
        <rFont val="宋体"/>
        <family val="3"/>
        <charset val="134"/>
      </rPr>
      <t>体检人员经费保障</t>
    </r>
  </si>
  <si>
    <r>
      <rPr>
        <sz val="9"/>
        <rFont val="宋体"/>
        <family val="3"/>
        <charset val="134"/>
      </rPr>
      <t>周密部署、合理安排，分时分批次去体检</t>
    </r>
  </si>
  <si>
    <r>
      <rPr>
        <sz val="9"/>
        <rFont val="宋体"/>
        <family val="3"/>
        <charset val="134"/>
      </rPr>
      <t>全镇职工积极体检的参与度</t>
    </r>
  </si>
  <si>
    <r>
      <rPr>
        <sz val="9"/>
        <rFont val="宋体"/>
        <family val="3"/>
        <charset val="134"/>
      </rPr>
      <t>每年一次安排职工体检</t>
    </r>
  </si>
  <si>
    <r>
      <rPr>
        <sz val="9"/>
        <rFont val="宋体"/>
        <family val="3"/>
        <charset val="134"/>
      </rPr>
      <t>提高了职工对健康的意识、重视</t>
    </r>
  </si>
  <si>
    <r>
      <rPr>
        <sz val="9"/>
        <rFont val="宋体"/>
        <family val="3"/>
        <charset val="134"/>
      </rPr>
      <t>职工满意度、工作积极性</t>
    </r>
  </si>
  <si>
    <r>
      <rPr>
        <sz val="9"/>
        <rFont val="宋体"/>
        <family val="3"/>
        <charset val="134"/>
      </rPr>
      <t>乡镇基本公共服务经费</t>
    </r>
  </si>
  <si>
    <r>
      <rPr>
        <sz val="9"/>
        <rFont val="宋体"/>
        <family val="3"/>
        <charset val="134"/>
      </rPr>
      <t>完善我镇基本公共服务体系，健全体制机制，在乡村基础设施和场镇街道维护、环境卫生整治、乡风文明建设、防灾应急救助、安全生产监管、维稳信访调解、创新社会管理等方面取得新进展，全面提升基本公共服务质量、效益和群众满意度。</t>
    </r>
  </si>
  <si>
    <r>
      <rPr>
        <sz val="9"/>
        <rFont val="宋体"/>
        <family val="3"/>
        <charset val="134"/>
      </rPr>
      <t>群众满意度</t>
    </r>
  </si>
  <si>
    <r>
      <rPr>
        <sz val="9"/>
        <rFont val="宋体"/>
        <family val="3"/>
        <charset val="134"/>
      </rPr>
      <t>分项目划分相应经费</t>
    </r>
  </si>
  <si>
    <t>600000</t>
  </si>
  <si>
    <t>元/年</t>
  </si>
  <si>
    <r>
      <rPr>
        <sz val="9"/>
        <rFont val="宋体"/>
        <family val="3"/>
        <charset val="134"/>
      </rPr>
      <t>各项目完成的执行效率</t>
    </r>
  </si>
  <si>
    <r>
      <rPr>
        <sz val="9"/>
        <rFont val="宋体"/>
        <family val="3"/>
        <charset val="134"/>
      </rPr>
      <t>公共服务质量、效益</t>
    </r>
  </si>
  <si>
    <r>
      <rPr>
        <sz val="9"/>
        <rFont val="宋体"/>
        <family val="3"/>
        <charset val="134"/>
      </rPr>
      <t>各项目完成的质量</t>
    </r>
  </si>
  <si>
    <r>
      <rPr>
        <sz val="9"/>
        <rFont val="宋体"/>
        <family val="3"/>
        <charset val="134"/>
      </rPr>
      <t>各项目的成本支出</t>
    </r>
  </si>
  <si>
    <t>部门预算项目绩效目标表（2021年度）</t>
    <phoneticPr fontId="21" type="noConversion"/>
  </si>
  <si>
    <t>消防队办公费</t>
    <phoneticPr fontId="21" type="noConversion"/>
  </si>
  <si>
    <t>畜禽防疫经费</t>
    <phoneticPr fontId="21" type="noConversion"/>
  </si>
  <si>
    <t>做好动物集中防疫工作，促进我镇畜牧业健康快速发展，确保人民群众身体健康。</t>
    <phoneticPr fontId="21" type="noConversion"/>
  </si>
  <si>
    <t>防疫工作经费</t>
    <phoneticPr fontId="21" type="noConversion"/>
  </si>
  <si>
    <t>群众满意度</t>
    <phoneticPr fontId="21" type="noConversion"/>
  </si>
  <si>
    <t>做好动物免疫计划</t>
    <phoneticPr fontId="21" type="noConversion"/>
  </si>
  <si>
    <t>规定时间内完成免疫任务</t>
    <phoneticPr fontId="21" type="noConversion"/>
  </si>
  <si>
    <t>各村组建好村级防疫队伍</t>
    <phoneticPr fontId="21" type="noConversion"/>
  </si>
  <si>
    <t>动物疫病免疫保护率提高</t>
    <phoneticPr fontId="21" type="noConversion"/>
  </si>
  <si>
    <t>支</t>
    <phoneticPr fontId="21" type="noConversion"/>
  </si>
  <si>
    <t>消防队设备维护费</t>
    <phoneticPr fontId="21" type="noConversion"/>
  </si>
  <si>
    <t>保障单位日常运转，提高预算编制质量，严格执行预算</t>
    <phoneticPr fontId="21" type="noConversion"/>
  </si>
  <si>
    <t>保障消防队日常运转，提高预算编制质量，严格执行预算</t>
    <phoneticPr fontId="21" type="noConversion"/>
  </si>
  <si>
    <t>消防队坚持“安全第一，预防为主”的方针，定期检查设施设备，做好维修和检查</t>
    <phoneticPr fontId="21" type="noConversion"/>
  </si>
  <si>
    <t>对道路安全设施的配备等</t>
    <phoneticPr fontId="21" type="noConversion"/>
  </si>
  <si>
    <t>对消防安全设施设备的维护费</t>
    <phoneticPr fontId="21" type="noConversion"/>
  </si>
  <si>
    <t>定期排查，及时做好维护工作</t>
    <phoneticPr fontId="21" type="noConversion"/>
  </si>
  <si>
    <t>保证消防设施设备的运用质量</t>
    <phoneticPr fontId="21" type="noConversion"/>
  </si>
  <si>
    <t>每月定期检查次数</t>
    <phoneticPr fontId="21" type="noConversion"/>
  </si>
  <si>
    <t>提高设备的运用效率</t>
    <phoneticPr fontId="21" type="noConversion"/>
  </si>
  <si>
    <t>运转保障率</t>
    <phoneticPr fontId="21" type="noConversion"/>
  </si>
  <si>
    <t>次</t>
    <phoneticPr fontId="21" type="noConversion"/>
  </si>
  <si>
    <t>保障职工的日常工作开展</t>
    <phoneticPr fontId="21" type="noConversion"/>
  </si>
  <si>
    <t>日常工作经费保障</t>
    <phoneticPr fontId="21" type="noConversion"/>
  </si>
  <si>
    <t>每月对消防队工作开展进行考核次数</t>
    <phoneticPr fontId="21" type="noConversion"/>
  </si>
  <si>
    <t>群众对民兵工作情况的满意度</t>
    <phoneticPr fontId="21" type="noConversion"/>
  </si>
  <si>
    <t>群众对消防工作情况的满意度</t>
    <phoneticPr fontId="21" type="noConversion"/>
  </si>
  <si>
    <t>民兵工作及征兵宣传执行效率</t>
    <phoneticPr fontId="21" type="noConversion"/>
  </si>
  <si>
    <t>消防工作及宣传执行效率</t>
    <phoneticPr fontId="21" type="noConversion"/>
  </si>
  <si>
    <t>消防工作及宣传完成质量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</si>
</sst>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family val="3"/>
      <charset val="134"/>
    </font>
    <font>
      <sz val="12"/>
      <name val="宋体"/>
      <family val="3"/>
      <charset val="134"/>
      <scheme val="minor"/>
    </font>
    <font>
      <sz val="9"/>
      <name val="SimSun"/>
      <family val="3"/>
      <charset val="134"/>
    </font>
    <font>
      <sz val="9"/>
      <name val="simhei"/>
    </font>
    <font>
      <b/>
      <sz val="15"/>
      <name val="宋体"/>
      <family val="3"/>
      <charset val="134"/>
    </font>
    <font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simhei"/>
      <family val="3"/>
    </font>
    <font>
      <b/>
      <sz val="11"/>
      <name val="宋体"/>
      <family val="3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family val="3"/>
      <charset val="134"/>
    </font>
    <font>
      <sz val="12"/>
      <color indexed="8"/>
      <name val="方正黑体简体"/>
      <charset val="134"/>
    </font>
    <font>
      <sz val="9"/>
      <name val="Hiragino Sans GB"/>
      <family val="1"/>
    </font>
    <font>
      <b/>
      <sz val="9"/>
      <name val="Hiragino Sans GB"/>
      <family val="1"/>
    </font>
    <font>
      <sz val="12"/>
      <name val="宋体"/>
      <family val="3"/>
      <charset val="134"/>
    </font>
    <font>
      <sz val="40"/>
      <name val="方正大标宋简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</cellStyleXfs>
  <cellXfs count="141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1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2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9" fillId="0" borderId="6" xfId="0" applyFont="1" applyBorder="1">
      <alignment vertical="center"/>
    </xf>
    <xf numFmtId="4" fontId="12" fillId="0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4" fontId="8" fillId="0" borderId="4" xfId="0" applyNumberFormat="1" applyFont="1" applyFill="1" applyBorder="1" applyAlignment="1">
      <alignment horizontal="right" vertical="center"/>
    </xf>
    <xf numFmtId="0" fontId="10" fillId="0" borderId="7" xfId="0" applyFont="1" applyBorder="1">
      <alignment vertical="center"/>
    </xf>
    <xf numFmtId="0" fontId="10" fillId="0" borderId="7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1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0" fillId="0" borderId="6" xfId="0" applyFont="1" applyFill="1" applyBorder="1">
      <alignment vertical="center"/>
    </xf>
    <xf numFmtId="0" fontId="10" fillId="0" borderId="5" xfId="0" applyFont="1" applyFill="1" applyBorder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10" fillId="0" borderId="8" xfId="0" applyFont="1" applyFill="1" applyBorder="1">
      <alignment vertical="center"/>
    </xf>
    <xf numFmtId="0" fontId="10" fillId="0" borderId="6" xfId="0" applyFont="1" applyFill="1" applyBorder="1" applyAlignment="1">
      <alignment vertical="center" wrapText="1"/>
    </xf>
    <xf numFmtId="0" fontId="10" fillId="0" borderId="9" xfId="0" applyFont="1" applyFill="1" applyBorder="1">
      <alignment vertical="center"/>
    </xf>
    <xf numFmtId="0" fontId="10" fillId="0" borderId="9" xfId="0" applyFont="1" applyFill="1" applyBorder="1" applyAlignment="1">
      <alignment vertical="center" wrapText="1"/>
    </xf>
    <xf numFmtId="0" fontId="9" fillId="0" borderId="6" xfId="0" applyFont="1" applyFill="1" applyBorder="1">
      <alignment vertical="center"/>
    </xf>
    <xf numFmtId="0" fontId="9" fillId="0" borderId="9" xfId="0" applyFont="1" applyFill="1" applyBorder="1" applyAlignment="1">
      <alignment vertical="center" wrapText="1"/>
    </xf>
    <xf numFmtId="0" fontId="10" fillId="0" borderId="7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13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vertical="center" wrapText="1"/>
    </xf>
    <xf numFmtId="0" fontId="14" fillId="0" borderId="6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right" vertical="center"/>
    </xf>
    <xf numFmtId="0" fontId="13" fillId="0" borderId="6" xfId="0" applyFont="1" applyFill="1" applyBorder="1">
      <alignment vertical="center"/>
    </xf>
    <xf numFmtId="0" fontId="13" fillId="0" borderId="7" xfId="0" applyFont="1" applyFill="1" applyBorder="1">
      <alignment vertical="center"/>
    </xf>
    <xf numFmtId="0" fontId="13" fillId="0" borderId="11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3" fillId="0" borderId="12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6" fillId="0" borderId="0" xfId="0" applyFont="1" applyFill="1">
      <alignment vertical="center"/>
    </xf>
    <xf numFmtId="0" fontId="2" fillId="0" borderId="6" xfId="0" applyFont="1" applyFill="1" applyBorder="1">
      <alignment vertical="center"/>
    </xf>
    <xf numFmtId="0" fontId="2" fillId="0" borderId="9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9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49" fontId="12" fillId="0" borderId="13" xfId="0" applyNumberFormat="1" applyFont="1" applyFill="1" applyBorder="1" applyAlignment="1" applyProtection="1">
      <alignment vertical="center" wrapText="1"/>
    </xf>
    <xf numFmtId="3" fontId="22" fillId="0" borderId="1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/>
    <xf numFmtId="3" fontId="22" fillId="0" borderId="15" xfId="0" applyNumberFormat="1" applyFont="1" applyFill="1" applyBorder="1" applyAlignment="1" applyProtection="1">
      <alignment vertical="center" wrapText="1"/>
    </xf>
    <xf numFmtId="49" fontId="12" fillId="0" borderId="16" xfId="0" applyNumberFormat="1" applyFont="1" applyFill="1" applyBorder="1" applyAlignment="1" applyProtection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0" fillId="0" borderId="6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9" fontId="5" fillId="0" borderId="4" xfId="0" applyNumberFormat="1" applyFont="1" applyFill="1" applyBorder="1" applyAlignment="1">
      <alignment horizontal="left" vertical="center" wrapText="1"/>
    </xf>
    <xf numFmtId="0" fontId="23" fillId="0" borderId="0" xfId="1" applyFont="1">
      <alignment vertical="center"/>
    </xf>
    <xf numFmtId="0" fontId="2" fillId="0" borderId="1" xfId="1" applyFont="1" applyFill="1" applyBorder="1">
      <alignment vertical="center"/>
    </xf>
    <xf numFmtId="0" fontId="8" fillId="0" borderId="5" xfId="1" applyFont="1" applyFill="1" applyBorder="1" applyAlignment="1">
      <alignment horizontal="left" vertical="center" wrapText="1"/>
    </xf>
    <xf numFmtId="0" fontId="10" fillId="0" borderId="2" xfId="3" applyFont="1" applyBorder="1" applyAlignment="1">
      <alignment horizontal="left" vertical="center" wrapText="1"/>
    </xf>
    <xf numFmtId="0" fontId="5" fillId="0" borderId="2" xfId="3" applyFont="1" applyBorder="1" applyAlignment="1">
      <alignment vertical="center" wrapText="1"/>
    </xf>
    <xf numFmtId="4" fontId="10" fillId="0" borderId="2" xfId="3" applyNumberFormat="1" applyFont="1" applyBorder="1" applyAlignment="1">
      <alignment horizontal="right" vertical="center" wrapText="1"/>
    </xf>
    <xf numFmtId="0" fontId="9" fillId="0" borderId="2" xfId="3" applyFont="1" applyFill="1" applyBorder="1" applyAlignment="1">
      <alignment horizontal="center" vertical="center"/>
    </xf>
    <xf numFmtId="4" fontId="10" fillId="0" borderId="2" xfId="3" applyNumberFormat="1" applyFont="1" applyBorder="1" applyAlignment="1">
      <alignment horizontal="right" vertical="center" wrapText="1"/>
    </xf>
    <xf numFmtId="0" fontId="10" fillId="0" borderId="2" xfId="3" applyFont="1" applyBorder="1" applyAlignment="1">
      <alignment horizontal="left" vertical="center" wrapText="1"/>
    </xf>
    <xf numFmtId="0" fontId="23" fillId="0" borderId="0" xfId="4" applyFont="1" applyFill="1" applyBorder="1" applyAlignment="1">
      <alignment horizontal="left" vertical="center" wrapText="1"/>
    </xf>
    <xf numFmtId="0" fontId="23" fillId="0" borderId="0" xfId="4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right" vertical="center" wrapText="1"/>
    </xf>
    <xf numFmtId="0" fontId="10" fillId="0" borderId="3" xfId="3" applyFont="1" applyBorder="1" applyAlignment="1">
      <alignment horizontal="left" vertical="center" wrapText="1"/>
    </xf>
    <xf numFmtId="0" fontId="10" fillId="0" borderId="23" xfId="3" applyFont="1" applyBorder="1" applyAlignment="1">
      <alignment horizontal="left" vertical="center" wrapText="1"/>
    </xf>
    <xf numFmtId="0" fontId="10" fillId="0" borderId="24" xfId="3" applyFont="1" applyBorder="1" applyAlignment="1">
      <alignment horizontal="left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23" xfId="3" applyFont="1" applyBorder="1" applyAlignment="1">
      <alignment horizontal="center" vertical="center" wrapText="1"/>
    </xf>
    <xf numFmtId="0" fontId="10" fillId="0" borderId="24" xfId="3" applyFont="1" applyBorder="1" applyAlignment="1">
      <alignment horizontal="center" vertical="center" wrapText="1"/>
    </xf>
    <xf numFmtId="4" fontId="10" fillId="0" borderId="3" xfId="3" applyNumberFormat="1" applyFont="1" applyBorder="1" applyAlignment="1">
      <alignment horizontal="right" vertical="center" wrapText="1"/>
    </xf>
    <xf numFmtId="4" fontId="10" fillId="0" borderId="23" xfId="3" applyNumberFormat="1" applyFont="1" applyBorder="1" applyAlignment="1">
      <alignment horizontal="right" vertical="center" wrapText="1"/>
    </xf>
    <xf numFmtId="4" fontId="10" fillId="0" borderId="24" xfId="3" applyNumberFormat="1" applyFont="1" applyBorder="1" applyAlignment="1">
      <alignment horizontal="right" vertical="center" wrapText="1"/>
    </xf>
  </cellXfs>
  <cellStyles count="5">
    <cellStyle name="常规" xfId="0" builtinId="0"/>
    <cellStyle name="常规 2" xfId="3"/>
    <cellStyle name="常规 3" xfId="2"/>
    <cellStyle name="常规 4" xfId="4"/>
    <cellStyle name="常规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8.&#36164;&#20135;&#22788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aacde/WINDOWS/!gzq/2001/08&#20915;&#31639;&#36164;&#26009;&#21367;/2001&#24180;&#39044;&#31639;&#22806;&#20915;&#31639;/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7827;&#23736;&#21457;&#36865;/2016&#24180;1-10&#26376;&#35843;&#25972;&#39044;&#31639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1&#26446;&#23398;&#38182;/01&#32508;&#21512;&#31185;/01&#39044;&#20915;&#31639;&#32534;&#21046;/01&#20195;&#32534;&#39044;&#31639;/02&#35843;&#25972;&#39044;&#31639;/2020&#24180;/2020&#24180;1&#33267;10&#26376;&#35843;&#25972;&#39044;&#31639;/&#26368;&#32456;&#23450;&#31295;/word&#21450;excel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446;&#23398;&#38182;/01&#32508;&#21512;&#31185;/01&#39044;&#20915;&#31639;&#32534;&#21046;/02&#20915;&#31639;&#32534;&#21046;/2017&#24180;/&#19978;&#20250;/04%202017&#24180;&#20915;&#31639;&#65288;&#19978;&#20250;&#65289;/&#23450;&#31295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view="pageBreakPreview" zoomScaleNormal="100" workbookViewId="0">
      <selection activeCell="A6" sqref="A6"/>
    </sheetView>
  </sheetViews>
  <sheetFormatPr defaultColWidth="9" defaultRowHeight="14.25"/>
  <cols>
    <col min="1" max="1" width="123.125" style="78" customWidth="1"/>
    <col min="2" max="16384" width="9" style="78"/>
  </cols>
  <sheetData>
    <row r="1" spans="1:1" ht="165" customHeight="1">
      <c r="A1" s="79" t="s">
        <v>192</v>
      </c>
    </row>
  </sheetData>
  <phoneticPr fontId="21" type="noConversion"/>
  <printOptions horizontalCentered="1"/>
  <pageMargins left="0.59027777777777801" right="0.59027777777777801" top="2.75555555555556" bottom="0.78680555555555598" header="0.5" footer="0.5"/>
  <pageSetup paperSize="9" scale="7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workbookViewId="0">
      <pane ySplit="6" topLeftCell="A7" activePane="bottomLeft" state="frozen"/>
      <selection pane="bottomLeft" activeCell="F9" sqref="F9"/>
    </sheetView>
  </sheetViews>
  <sheetFormatPr defaultColWidth="10" defaultRowHeight="13.5"/>
  <cols>
    <col min="1" max="1" width="1.5" customWidth="1"/>
    <col min="2" max="2" width="11.875" customWidth="1"/>
    <col min="3" max="3" width="28.875" customWidth="1"/>
    <col min="4" max="9" width="14.75" customWidth="1"/>
    <col min="10" max="10" width="1.5" customWidth="1"/>
    <col min="11" max="11" width="9.75" customWidth="1"/>
  </cols>
  <sheetData>
    <row r="1" spans="1:10" ht="24.95" customHeight="1">
      <c r="A1" s="11"/>
      <c r="B1" s="2"/>
      <c r="C1" s="12"/>
      <c r="D1" s="13"/>
      <c r="E1" s="13"/>
      <c r="F1" s="13"/>
      <c r="G1" s="13"/>
      <c r="H1" s="13"/>
      <c r="I1" s="24" t="s">
        <v>142</v>
      </c>
      <c r="J1" s="15"/>
    </row>
    <row r="2" spans="1:10" ht="22.9" customHeight="1">
      <c r="A2" s="11"/>
      <c r="B2" s="96" t="s">
        <v>143</v>
      </c>
      <c r="C2" s="96"/>
      <c r="D2" s="96"/>
      <c r="E2" s="96"/>
      <c r="F2" s="96"/>
      <c r="G2" s="96"/>
      <c r="H2" s="96"/>
      <c r="I2" s="96"/>
      <c r="J2" s="15" t="s">
        <v>0</v>
      </c>
    </row>
    <row r="3" spans="1:10" ht="19.5" customHeight="1">
      <c r="A3" s="14"/>
      <c r="B3" s="97" t="s">
        <v>193</v>
      </c>
      <c r="C3" s="97"/>
      <c r="D3" s="25"/>
      <c r="E3" s="25"/>
      <c r="F3" s="25"/>
      <c r="G3" s="25"/>
      <c r="H3" s="25"/>
      <c r="I3" s="25" t="s">
        <v>2</v>
      </c>
      <c r="J3" s="26"/>
    </row>
    <row r="4" spans="1:10" ht="24.4" customHeight="1">
      <c r="A4" s="15"/>
      <c r="B4" s="87" t="s">
        <v>144</v>
      </c>
      <c r="C4" s="87" t="s">
        <v>67</v>
      </c>
      <c r="D4" s="87" t="s">
        <v>145</v>
      </c>
      <c r="E4" s="87"/>
      <c r="F4" s="87"/>
      <c r="G4" s="87"/>
      <c r="H4" s="87"/>
      <c r="I4" s="87"/>
      <c r="J4" s="27"/>
    </row>
    <row r="5" spans="1:10" ht="24.4" customHeight="1">
      <c r="A5" s="17"/>
      <c r="B5" s="87"/>
      <c r="C5" s="87"/>
      <c r="D5" s="87" t="s">
        <v>55</v>
      </c>
      <c r="E5" s="91" t="s">
        <v>146</v>
      </c>
      <c r="F5" s="87" t="s">
        <v>147</v>
      </c>
      <c r="G5" s="87"/>
      <c r="H5" s="87"/>
      <c r="I5" s="87" t="s">
        <v>148</v>
      </c>
      <c r="J5" s="27"/>
    </row>
    <row r="6" spans="1:10" ht="24.4" customHeight="1">
      <c r="A6" s="17"/>
      <c r="B6" s="87"/>
      <c r="C6" s="87"/>
      <c r="D6" s="87"/>
      <c r="E6" s="91"/>
      <c r="F6" s="16" t="s">
        <v>128</v>
      </c>
      <c r="G6" s="16" t="s">
        <v>149</v>
      </c>
      <c r="H6" s="16" t="s">
        <v>150</v>
      </c>
      <c r="I6" s="87"/>
      <c r="J6" s="28"/>
    </row>
    <row r="7" spans="1:10" ht="22.9" customHeight="1">
      <c r="A7" s="18"/>
      <c r="B7" s="16"/>
      <c r="C7" s="16" t="s">
        <v>68</v>
      </c>
      <c r="D7" s="19">
        <f>D8</f>
        <v>13.559999999999999</v>
      </c>
      <c r="E7" s="19"/>
      <c r="F7" s="19">
        <f>F8</f>
        <v>7.56</v>
      </c>
      <c r="G7" s="19">
        <f t="shared" ref="G7:I8" si="0">G8</f>
        <v>0</v>
      </c>
      <c r="H7" s="19">
        <f t="shared" si="0"/>
        <v>7.56</v>
      </c>
      <c r="I7" s="19">
        <f t="shared" si="0"/>
        <v>6</v>
      </c>
      <c r="J7" s="29"/>
    </row>
    <row r="8" spans="1:10" ht="22.9" customHeight="1">
      <c r="A8" s="18"/>
      <c r="B8" s="80" t="s">
        <v>195</v>
      </c>
      <c r="C8" s="80" t="s">
        <v>196</v>
      </c>
      <c r="D8" s="19">
        <f>D9</f>
        <v>13.559999999999999</v>
      </c>
      <c r="E8" s="19"/>
      <c r="F8" s="19">
        <f>F9</f>
        <v>7.56</v>
      </c>
      <c r="G8" s="19">
        <f t="shared" si="0"/>
        <v>0</v>
      </c>
      <c r="H8" s="19">
        <f t="shared" si="0"/>
        <v>7.56</v>
      </c>
      <c r="I8" s="19">
        <f t="shared" si="0"/>
        <v>6</v>
      </c>
      <c r="J8" s="29"/>
    </row>
    <row r="9" spans="1:10" ht="22.9" customHeight="1">
      <c r="A9" s="18"/>
      <c r="B9" s="80" t="s">
        <v>197</v>
      </c>
      <c r="C9" s="80" t="s">
        <v>198</v>
      </c>
      <c r="D9" s="19">
        <f>E9+F9+I9</f>
        <v>13.559999999999999</v>
      </c>
      <c r="E9" s="19"/>
      <c r="F9" s="19">
        <f>SUM(G9:H9)</f>
        <v>7.56</v>
      </c>
      <c r="G9" s="19">
        <v>0</v>
      </c>
      <c r="H9" s="19">
        <v>7.56</v>
      </c>
      <c r="I9" s="19">
        <v>6</v>
      </c>
      <c r="J9" s="29"/>
    </row>
    <row r="10" spans="1:10" ht="22.9" customHeight="1">
      <c r="A10" s="18"/>
      <c r="B10" s="16"/>
      <c r="C10" s="16"/>
      <c r="D10" s="19"/>
      <c r="E10" s="19"/>
      <c r="F10" s="19"/>
      <c r="G10" s="19"/>
      <c r="H10" s="19"/>
      <c r="I10" s="19"/>
      <c r="J10" s="29"/>
    </row>
    <row r="11" spans="1:10" ht="22.9" customHeight="1">
      <c r="A11" s="18"/>
      <c r="B11" s="16"/>
      <c r="C11" s="16"/>
      <c r="D11" s="19"/>
      <c r="E11" s="19"/>
      <c r="F11" s="19"/>
      <c r="G11" s="19"/>
      <c r="H11" s="19"/>
      <c r="I11" s="19"/>
      <c r="J11" s="29"/>
    </row>
    <row r="12" spans="1:10" ht="22.9" customHeight="1">
      <c r="A12" s="18"/>
      <c r="B12" s="16"/>
      <c r="C12" s="16"/>
      <c r="D12" s="19"/>
      <c r="E12" s="19"/>
      <c r="F12" s="19"/>
      <c r="G12" s="19"/>
      <c r="H12" s="19"/>
      <c r="I12" s="19"/>
      <c r="J12" s="29"/>
    </row>
    <row r="13" spans="1:10" ht="22.9" customHeight="1">
      <c r="A13" s="18"/>
      <c r="B13" s="16"/>
      <c r="C13" s="16"/>
      <c r="D13" s="19"/>
      <c r="E13" s="19"/>
      <c r="F13" s="19"/>
      <c r="G13" s="19"/>
      <c r="H13" s="19"/>
      <c r="I13" s="19"/>
      <c r="J13" s="29"/>
    </row>
    <row r="14" spans="1:10" ht="22.9" customHeight="1">
      <c r="A14" s="18"/>
      <c r="B14" s="16"/>
      <c r="C14" s="16"/>
      <c r="D14" s="19"/>
      <c r="E14" s="19"/>
      <c r="F14" s="19"/>
      <c r="G14" s="19"/>
      <c r="H14" s="19"/>
      <c r="I14" s="19"/>
      <c r="J14" s="29"/>
    </row>
    <row r="15" spans="1:10" ht="22.9" customHeight="1">
      <c r="A15" s="18"/>
      <c r="B15" s="16"/>
      <c r="C15" s="16"/>
      <c r="D15" s="19"/>
      <c r="E15" s="19"/>
      <c r="F15" s="19"/>
      <c r="G15" s="19"/>
      <c r="H15" s="19"/>
      <c r="I15" s="19"/>
      <c r="J15" s="29"/>
    </row>
    <row r="16" spans="1:10" ht="22.9" customHeight="1">
      <c r="A16" s="18"/>
      <c r="B16" s="16"/>
      <c r="C16" s="16"/>
      <c r="D16" s="19"/>
      <c r="E16" s="19"/>
      <c r="F16" s="19"/>
      <c r="G16" s="19"/>
      <c r="H16" s="19"/>
      <c r="I16" s="19"/>
      <c r="J16" s="29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21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workbookViewId="0">
      <pane ySplit="6" topLeftCell="A8" activePane="bottomLeft" state="frozen"/>
      <selection pane="bottomLeft" activeCell="B3" sqref="B3:F3"/>
    </sheetView>
  </sheetViews>
  <sheetFormatPr defaultColWidth="10" defaultRowHeight="13.5"/>
  <cols>
    <col min="1" max="1" width="1.5" customWidth="1"/>
    <col min="2" max="4" width="6.125" customWidth="1"/>
    <col min="5" max="5" width="17" customWidth="1"/>
    <col min="6" max="6" width="40.625" customWidth="1"/>
    <col min="7" max="9" width="17" customWidth="1"/>
    <col min="10" max="10" width="1.5" customWidth="1"/>
    <col min="11" max="12" width="9.75" customWidth="1"/>
  </cols>
  <sheetData>
    <row r="1" spans="1:10" ht="24.95" customHeight="1">
      <c r="A1" s="11"/>
      <c r="B1" s="2"/>
      <c r="C1" s="2"/>
      <c r="D1" s="2"/>
      <c r="E1" s="12"/>
      <c r="F1" s="12"/>
      <c r="G1" s="13"/>
      <c r="H1" s="13"/>
      <c r="I1" s="24" t="s">
        <v>151</v>
      </c>
      <c r="J1" s="15"/>
    </row>
    <row r="2" spans="1:10" ht="22.9" customHeight="1">
      <c r="A2" s="11"/>
      <c r="B2" s="96" t="s">
        <v>152</v>
      </c>
      <c r="C2" s="96"/>
      <c r="D2" s="96"/>
      <c r="E2" s="96"/>
      <c r="F2" s="96"/>
      <c r="G2" s="96"/>
      <c r="H2" s="96"/>
      <c r="I2" s="96"/>
      <c r="J2" s="15" t="s">
        <v>0</v>
      </c>
    </row>
    <row r="3" spans="1:10" ht="19.5" customHeight="1">
      <c r="A3" s="14"/>
      <c r="B3" s="97" t="s">
        <v>193</v>
      </c>
      <c r="C3" s="97"/>
      <c r="D3" s="97"/>
      <c r="E3" s="97"/>
      <c r="F3" s="97"/>
      <c r="G3" s="14"/>
      <c r="H3" s="14"/>
      <c r="I3" s="25" t="s">
        <v>2</v>
      </c>
      <c r="J3" s="26"/>
    </row>
    <row r="4" spans="1:10" ht="24.4" customHeight="1">
      <c r="A4" s="15"/>
      <c r="B4" s="87" t="s">
        <v>5</v>
      </c>
      <c r="C4" s="87"/>
      <c r="D4" s="87"/>
      <c r="E4" s="87"/>
      <c r="F4" s="87"/>
      <c r="G4" s="87" t="s">
        <v>153</v>
      </c>
      <c r="H4" s="87"/>
      <c r="I4" s="87"/>
      <c r="J4" s="27"/>
    </row>
    <row r="5" spans="1:10" ht="24.4" customHeight="1">
      <c r="A5" s="17"/>
      <c r="B5" s="87" t="s">
        <v>75</v>
      </c>
      <c r="C5" s="87"/>
      <c r="D5" s="87"/>
      <c r="E5" s="87" t="s">
        <v>66</v>
      </c>
      <c r="F5" s="87" t="s">
        <v>67</v>
      </c>
      <c r="G5" s="87" t="s">
        <v>55</v>
      </c>
      <c r="H5" s="87" t="s">
        <v>71</v>
      </c>
      <c r="I5" s="87" t="s">
        <v>72</v>
      </c>
      <c r="J5" s="27"/>
    </row>
    <row r="6" spans="1:10" ht="24.4" customHeight="1">
      <c r="A6" s="17"/>
      <c r="B6" s="16" t="s">
        <v>76</v>
      </c>
      <c r="C6" s="16" t="s">
        <v>77</v>
      </c>
      <c r="D6" s="16" t="s">
        <v>78</v>
      </c>
      <c r="E6" s="87"/>
      <c r="F6" s="87"/>
      <c r="G6" s="87"/>
      <c r="H6" s="87"/>
      <c r="I6" s="87"/>
      <c r="J6" s="28"/>
    </row>
    <row r="7" spans="1:10" ht="22.9" customHeight="1">
      <c r="A7" s="18"/>
      <c r="B7" s="16"/>
      <c r="C7" s="16"/>
      <c r="D7" s="16"/>
      <c r="E7" s="16"/>
      <c r="F7" s="16" t="s">
        <v>68</v>
      </c>
      <c r="G7" s="19"/>
      <c r="H7" s="19"/>
      <c r="I7" s="19"/>
      <c r="J7" s="29"/>
    </row>
    <row r="8" spans="1:10" ht="22.9" customHeight="1">
      <c r="A8" s="18"/>
      <c r="B8" s="16"/>
      <c r="C8" s="16"/>
      <c r="D8" s="16"/>
      <c r="E8" s="16"/>
      <c r="F8" s="16"/>
      <c r="G8" s="19"/>
      <c r="H8" s="19"/>
      <c r="I8" s="19"/>
      <c r="J8" s="29"/>
    </row>
    <row r="9" spans="1:10" ht="22.9" customHeight="1">
      <c r="A9" s="18"/>
      <c r="B9" s="16"/>
      <c r="C9" s="16"/>
      <c r="D9" s="16"/>
      <c r="E9" s="16"/>
      <c r="F9" s="16"/>
      <c r="G9" s="19"/>
      <c r="H9" s="19"/>
      <c r="I9" s="19"/>
      <c r="J9" s="29"/>
    </row>
    <row r="10" spans="1:10" ht="22.9" customHeight="1">
      <c r="A10" s="18"/>
      <c r="B10" s="16"/>
      <c r="C10" s="16"/>
      <c r="D10" s="16"/>
      <c r="E10" s="16"/>
      <c r="F10" s="16"/>
      <c r="G10" s="19"/>
      <c r="H10" s="19"/>
      <c r="I10" s="19"/>
      <c r="J10" s="29"/>
    </row>
    <row r="11" spans="1:10" ht="22.9" customHeight="1">
      <c r="A11" s="18"/>
      <c r="B11" s="16"/>
      <c r="C11" s="16"/>
      <c r="D11" s="16"/>
      <c r="E11" s="16"/>
      <c r="F11" s="16"/>
      <c r="G11" s="19"/>
      <c r="H11" s="19"/>
      <c r="I11" s="19"/>
      <c r="J11" s="29"/>
    </row>
    <row r="12" spans="1:10" ht="22.9" customHeight="1">
      <c r="A12" s="18"/>
      <c r="B12" s="16"/>
      <c r="C12" s="16"/>
      <c r="D12" s="16"/>
      <c r="E12" s="16"/>
      <c r="F12" s="16"/>
      <c r="G12" s="19"/>
      <c r="H12" s="19"/>
      <c r="I12" s="19"/>
      <c r="J12" s="29"/>
    </row>
    <row r="13" spans="1:10" ht="22.9" customHeight="1">
      <c r="A13" s="18"/>
      <c r="B13" s="16"/>
      <c r="C13" s="16"/>
      <c r="D13" s="16"/>
      <c r="E13" s="16"/>
      <c r="F13" s="16"/>
      <c r="G13" s="19"/>
      <c r="H13" s="19"/>
      <c r="I13" s="19"/>
      <c r="J13" s="29"/>
    </row>
    <row r="14" spans="1:10" ht="22.9" customHeight="1">
      <c r="A14" s="18"/>
      <c r="B14" s="16"/>
      <c r="C14" s="16"/>
      <c r="D14" s="16"/>
      <c r="E14" s="16"/>
      <c r="F14" s="16"/>
      <c r="G14" s="19"/>
      <c r="H14" s="19"/>
      <c r="I14" s="19"/>
      <c r="J14" s="29"/>
    </row>
    <row r="15" spans="1:10" ht="22.9" customHeight="1">
      <c r="A15" s="18"/>
      <c r="B15" s="16"/>
      <c r="C15" s="16"/>
      <c r="D15" s="16"/>
      <c r="E15" s="16"/>
      <c r="F15" s="16"/>
      <c r="G15" s="19"/>
      <c r="H15" s="19"/>
      <c r="I15" s="19"/>
      <c r="J15" s="29"/>
    </row>
    <row r="16" spans="1:10" ht="22.9" customHeight="1">
      <c r="A16" s="17"/>
      <c r="B16" s="20"/>
      <c r="C16" s="20"/>
      <c r="D16" s="20"/>
      <c r="E16" s="20"/>
      <c r="F16" s="20" t="s">
        <v>19</v>
      </c>
      <c r="G16" s="21"/>
      <c r="H16" s="21"/>
      <c r="I16" s="21"/>
      <c r="J16" s="27"/>
    </row>
    <row r="17" spans="1:10" ht="22.9" customHeight="1">
      <c r="A17" s="17"/>
      <c r="B17" s="20"/>
      <c r="C17" s="20"/>
      <c r="D17" s="20"/>
      <c r="E17" s="20"/>
      <c r="F17" s="20" t="s">
        <v>19</v>
      </c>
      <c r="G17" s="21"/>
      <c r="H17" s="21"/>
      <c r="I17" s="21"/>
      <c r="J17" s="27"/>
    </row>
    <row r="18" spans="1:10" ht="24" customHeight="1">
      <c r="B18" t="s">
        <v>154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honeticPr fontId="21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workbookViewId="0">
      <pane ySplit="6" topLeftCell="A11" activePane="bottomLeft" state="frozen"/>
      <selection pane="bottomLeft" activeCell="L21" sqref="L21"/>
    </sheetView>
  </sheetViews>
  <sheetFormatPr defaultColWidth="10" defaultRowHeight="13.5"/>
  <cols>
    <col min="1" max="1" width="1.5" customWidth="1"/>
    <col min="2" max="2" width="12.25" customWidth="1"/>
    <col min="3" max="3" width="29.75" customWidth="1"/>
    <col min="4" max="9" width="14.5" customWidth="1"/>
    <col min="10" max="10" width="1.5" customWidth="1"/>
    <col min="11" max="11" width="9.75" customWidth="1"/>
  </cols>
  <sheetData>
    <row r="1" spans="1:10" ht="24.95" customHeight="1">
      <c r="A1" s="11"/>
      <c r="B1" s="2"/>
      <c r="C1" s="12"/>
      <c r="D1" s="13"/>
      <c r="E1" s="13"/>
      <c r="F1" s="13"/>
      <c r="G1" s="13"/>
      <c r="H1" s="13"/>
      <c r="I1" s="24" t="s">
        <v>155</v>
      </c>
      <c r="J1" s="15"/>
    </row>
    <row r="2" spans="1:10" ht="22.9" customHeight="1">
      <c r="A2" s="11"/>
      <c r="B2" s="96" t="s">
        <v>156</v>
      </c>
      <c r="C2" s="96"/>
      <c r="D2" s="96"/>
      <c r="E2" s="96"/>
      <c r="F2" s="96"/>
      <c r="G2" s="96"/>
      <c r="H2" s="96"/>
      <c r="I2" s="96"/>
      <c r="J2" s="15" t="s">
        <v>0</v>
      </c>
    </row>
    <row r="3" spans="1:10" ht="19.5" customHeight="1">
      <c r="A3" s="14"/>
      <c r="B3" s="97" t="s">
        <v>193</v>
      </c>
      <c r="C3" s="97"/>
      <c r="D3" s="25"/>
      <c r="E3" s="25"/>
      <c r="F3" s="25"/>
      <c r="G3" s="25"/>
      <c r="H3" s="25"/>
      <c r="I3" s="25" t="s">
        <v>2</v>
      </c>
      <c r="J3" s="26"/>
    </row>
    <row r="4" spans="1:10" ht="24.4" customHeight="1">
      <c r="A4" s="15"/>
      <c r="B4" s="87" t="s">
        <v>144</v>
      </c>
      <c r="C4" s="87" t="s">
        <v>67</v>
      </c>
      <c r="D4" s="87" t="s">
        <v>145</v>
      </c>
      <c r="E4" s="87"/>
      <c r="F4" s="87"/>
      <c r="G4" s="87"/>
      <c r="H4" s="87"/>
      <c r="I4" s="87"/>
      <c r="J4" s="27"/>
    </row>
    <row r="5" spans="1:10" ht="24.4" customHeight="1">
      <c r="A5" s="17"/>
      <c r="B5" s="87"/>
      <c r="C5" s="87"/>
      <c r="D5" s="87" t="s">
        <v>55</v>
      </c>
      <c r="E5" s="91" t="s">
        <v>146</v>
      </c>
      <c r="F5" s="87" t="s">
        <v>147</v>
      </c>
      <c r="G5" s="87"/>
      <c r="H5" s="87"/>
      <c r="I5" s="87" t="s">
        <v>148</v>
      </c>
      <c r="J5" s="27"/>
    </row>
    <row r="6" spans="1:10" ht="24.4" customHeight="1">
      <c r="A6" s="17"/>
      <c r="B6" s="87"/>
      <c r="C6" s="87"/>
      <c r="D6" s="87"/>
      <c r="E6" s="91"/>
      <c r="F6" s="16" t="s">
        <v>128</v>
      </c>
      <c r="G6" s="16" t="s">
        <v>149</v>
      </c>
      <c r="H6" s="16" t="s">
        <v>150</v>
      </c>
      <c r="I6" s="87"/>
      <c r="J6" s="28"/>
    </row>
    <row r="7" spans="1:10" ht="22.9" customHeight="1">
      <c r="A7" s="18"/>
      <c r="B7" s="16"/>
      <c r="C7" s="16" t="s">
        <v>68</v>
      </c>
      <c r="D7" s="19"/>
      <c r="E7" s="19"/>
      <c r="F7" s="19"/>
      <c r="G7" s="19"/>
      <c r="H7" s="19"/>
      <c r="I7" s="19"/>
      <c r="J7" s="29"/>
    </row>
    <row r="8" spans="1:10" ht="22.9" customHeight="1">
      <c r="A8" s="18"/>
      <c r="B8" s="16"/>
      <c r="C8" s="16"/>
      <c r="D8" s="19"/>
      <c r="E8" s="19"/>
      <c r="F8" s="19"/>
      <c r="G8" s="19"/>
      <c r="H8" s="19"/>
      <c r="I8" s="19"/>
      <c r="J8" s="29"/>
    </row>
    <row r="9" spans="1:10" ht="22.9" customHeight="1">
      <c r="A9" s="18"/>
      <c r="B9" s="16"/>
      <c r="C9" s="16"/>
      <c r="D9" s="19"/>
      <c r="E9" s="19"/>
      <c r="F9" s="19"/>
      <c r="G9" s="19"/>
      <c r="H9" s="19"/>
      <c r="I9" s="19"/>
      <c r="J9" s="29"/>
    </row>
    <row r="10" spans="1:10" ht="22.9" customHeight="1">
      <c r="A10" s="18"/>
      <c r="B10" s="16"/>
      <c r="C10" s="16"/>
      <c r="D10" s="19"/>
      <c r="E10" s="19"/>
      <c r="F10" s="19"/>
      <c r="G10" s="19"/>
      <c r="H10" s="19"/>
      <c r="I10" s="19"/>
      <c r="J10" s="29"/>
    </row>
    <row r="11" spans="1:10" ht="22.9" customHeight="1">
      <c r="A11" s="18"/>
      <c r="B11" s="16"/>
      <c r="C11" s="16"/>
      <c r="D11" s="19"/>
      <c r="E11" s="19"/>
      <c r="F11" s="19"/>
      <c r="G11" s="19"/>
      <c r="H11" s="19"/>
      <c r="I11" s="19"/>
      <c r="J11" s="29"/>
    </row>
    <row r="12" spans="1:10" ht="22.9" customHeight="1">
      <c r="A12" s="18"/>
      <c r="B12" s="16"/>
      <c r="C12" s="16"/>
      <c r="D12" s="19"/>
      <c r="E12" s="19"/>
      <c r="F12" s="19"/>
      <c r="G12" s="19"/>
      <c r="H12" s="19"/>
      <c r="I12" s="19"/>
      <c r="J12" s="29"/>
    </row>
    <row r="13" spans="1:10" ht="22.9" customHeight="1">
      <c r="A13" s="18"/>
      <c r="B13" s="16"/>
      <c r="C13" s="16"/>
      <c r="D13" s="19"/>
      <c r="E13" s="19"/>
      <c r="F13" s="19"/>
      <c r="G13" s="19"/>
      <c r="H13" s="19"/>
      <c r="I13" s="19"/>
      <c r="J13" s="29"/>
    </row>
    <row r="14" spans="1:10" ht="22.9" customHeight="1">
      <c r="A14" s="18"/>
      <c r="B14" s="16"/>
      <c r="C14" s="16"/>
      <c r="D14" s="19"/>
      <c r="E14" s="19"/>
      <c r="F14" s="19"/>
      <c r="G14" s="19"/>
      <c r="H14" s="19"/>
      <c r="I14" s="19"/>
      <c r="J14" s="29"/>
    </row>
    <row r="15" spans="1:10" ht="22.9" customHeight="1">
      <c r="A15" s="18"/>
      <c r="B15" s="16"/>
      <c r="C15" s="16"/>
      <c r="D15" s="19"/>
      <c r="E15" s="19"/>
      <c r="F15" s="19"/>
      <c r="G15" s="19"/>
      <c r="H15" s="19"/>
      <c r="I15" s="19"/>
      <c r="J15" s="29"/>
    </row>
    <row r="16" spans="1:10" ht="22.9" customHeight="1">
      <c r="A16" s="18"/>
      <c r="B16" s="16"/>
      <c r="C16" s="16"/>
      <c r="D16" s="19"/>
      <c r="E16" s="19"/>
      <c r="F16" s="19"/>
      <c r="G16" s="19"/>
      <c r="H16" s="19"/>
      <c r="I16" s="19"/>
      <c r="J16" s="29"/>
    </row>
    <row r="17" spans="1:10" ht="22.9" customHeight="1">
      <c r="A17" s="18"/>
      <c r="B17" s="16"/>
      <c r="C17" s="16"/>
      <c r="D17" s="19"/>
      <c r="E17" s="19"/>
      <c r="F17" s="19"/>
      <c r="G17" s="19"/>
      <c r="H17" s="19"/>
      <c r="I17" s="19"/>
      <c r="J17" s="29"/>
    </row>
    <row r="18" spans="1:10">
      <c r="B18" t="s">
        <v>154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21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pane ySplit="6" topLeftCell="A7" activePane="bottomLeft" state="frozen"/>
      <selection pane="bottomLeft" activeCell="B1" sqref="B1"/>
    </sheetView>
  </sheetViews>
  <sheetFormatPr defaultColWidth="10" defaultRowHeight="13.5"/>
  <cols>
    <col min="1" max="1" width="1.5" customWidth="1"/>
    <col min="2" max="4" width="6.625" customWidth="1"/>
    <col min="5" max="5" width="13.375" customWidth="1"/>
    <col min="6" max="6" width="41" customWidth="1"/>
    <col min="7" max="9" width="17.625" customWidth="1"/>
    <col min="10" max="10" width="1.5" customWidth="1"/>
    <col min="11" max="12" width="9.75" customWidth="1"/>
  </cols>
  <sheetData>
    <row r="1" spans="1:10" ht="24.95" customHeight="1">
      <c r="A1" s="11"/>
      <c r="B1" s="2"/>
      <c r="C1" s="2"/>
      <c r="D1" s="2"/>
      <c r="E1" s="12"/>
      <c r="F1" s="12"/>
      <c r="G1" s="13"/>
      <c r="H1" s="13"/>
      <c r="I1" s="24" t="s">
        <v>157</v>
      </c>
      <c r="J1" s="15"/>
    </row>
    <row r="2" spans="1:10" ht="22.9" customHeight="1">
      <c r="A2" s="11"/>
      <c r="B2" s="96" t="s">
        <v>158</v>
      </c>
      <c r="C2" s="96"/>
      <c r="D2" s="96"/>
      <c r="E2" s="96"/>
      <c r="F2" s="96"/>
      <c r="G2" s="96"/>
      <c r="H2" s="96"/>
      <c r="I2" s="96"/>
      <c r="J2" s="15" t="s">
        <v>0</v>
      </c>
    </row>
    <row r="3" spans="1:10" ht="19.5" customHeight="1">
      <c r="A3" s="14"/>
      <c r="B3" s="97" t="s">
        <v>193</v>
      </c>
      <c r="C3" s="97"/>
      <c r="D3" s="97"/>
      <c r="E3" s="97"/>
      <c r="F3" s="97"/>
      <c r="G3" s="14"/>
      <c r="H3" s="14"/>
      <c r="I3" s="25" t="s">
        <v>2</v>
      </c>
      <c r="J3" s="26"/>
    </row>
    <row r="4" spans="1:10" ht="24.4" customHeight="1">
      <c r="A4" s="15"/>
      <c r="B4" s="87" t="s">
        <v>5</v>
      </c>
      <c r="C4" s="87"/>
      <c r="D4" s="87"/>
      <c r="E4" s="87"/>
      <c r="F4" s="87"/>
      <c r="G4" s="87" t="s">
        <v>159</v>
      </c>
      <c r="H4" s="87"/>
      <c r="I4" s="87"/>
      <c r="J4" s="27"/>
    </row>
    <row r="5" spans="1:10" ht="24.4" customHeight="1">
      <c r="A5" s="17"/>
      <c r="B5" s="87" t="s">
        <v>75</v>
      </c>
      <c r="C5" s="87"/>
      <c r="D5" s="87"/>
      <c r="E5" s="87" t="s">
        <v>66</v>
      </c>
      <c r="F5" s="87" t="s">
        <v>67</v>
      </c>
      <c r="G5" s="87" t="s">
        <v>55</v>
      </c>
      <c r="H5" s="87" t="s">
        <v>71</v>
      </c>
      <c r="I5" s="87" t="s">
        <v>72</v>
      </c>
      <c r="J5" s="27"/>
    </row>
    <row r="6" spans="1:10" ht="24.4" customHeight="1">
      <c r="A6" s="17"/>
      <c r="B6" s="16" t="s">
        <v>76</v>
      </c>
      <c r="C6" s="16" t="s">
        <v>77</v>
      </c>
      <c r="D6" s="16" t="s">
        <v>78</v>
      </c>
      <c r="E6" s="87"/>
      <c r="F6" s="87"/>
      <c r="G6" s="87"/>
      <c r="H6" s="87"/>
      <c r="I6" s="87"/>
      <c r="J6" s="28"/>
    </row>
    <row r="7" spans="1:10" ht="22.9" customHeight="1">
      <c r="A7" s="18"/>
      <c r="B7" s="16"/>
      <c r="C7" s="16"/>
      <c r="D7" s="16"/>
      <c r="E7" s="16"/>
      <c r="F7" s="16" t="s">
        <v>68</v>
      </c>
      <c r="G7" s="19"/>
      <c r="H7" s="19"/>
      <c r="I7" s="19"/>
      <c r="J7" s="29"/>
    </row>
    <row r="8" spans="1:10" ht="22.9" customHeight="1">
      <c r="A8" s="17"/>
      <c r="B8" s="20"/>
      <c r="C8" s="20"/>
      <c r="D8" s="20"/>
      <c r="E8" s="20"/>
      <c r="F8" s="20" t="s">
        <v>19</v>
      </c>
      <c r="G8" s="21"/>
      <c r="H8" s="21"/>
      <c r="I8" s="21"/>
      <c r="J8" s="27"/>
    </row>
    <row r="9" spans="1:10" ht="22.9" customHeight="1">
      <c r="A9" s="17"/>
      <c r="B9" s="20"/>
      <c r="C9" s="20"/>
      <c r="D9" s="20"/>
      <c r="E9" s="20"/>
      <c r="F9" s="20"/>
      <c r="G9" s="21"/>
      <c r="H9" s="21"/>
      <c r="I9" s="21"/>
      <c r="J9" s="27"/>
    </row>
    <row r="10" spans="1:10" ht="22.9" customHeight="1">
      <c r="A10" s="17"/>
      <c r="B10" s="20"/>
      <c r="C10" s="20"/>
      <c r="D10" s="20"/>
      <c r="E10" s="20"/>
      <c r="F10" s="20"/>
      <c r="G10" s="21"/>
      <c r="H10" s="21"/>
      <c r="I10" s="21"/>
      <c r="J10" s="27"/>
    </row>
    <row r="11" spans="1:10" ht="22.9" customHeight="1">
      <c r="A11" s="17"/>
      <c r="B11" s="20"/>
      <c r="C11" s="20"/>
      <c r="D11" s="20"/>
      <c r="E11" s="20"/>
      <c r="F11" s="20"/>
      <c r="G11" s="21"/>
      <c r="H11" s="21"/>
      <c r="I11" s="21"/>
      <c r="J11" s="27"/>
    </row>
    <row r="12" spans="1:10" ht="22.9" customHeight="1">
      <c r="A12" s="17"/>
      <c r="B12" s="20"/>
      <c r="C12" s="20"/>
      <c r="D12" s="20"/>
      <c r="E12" s="20"/>
      <c r="F12" s="20"/>
      <c r="G12" s="21"/>
      <c r="H12" s="21"/>
      <c r="I12" s="21"/>
      <c r="J12" s="27"/>
    </row>
    <row r="13" spans="1:10" ht="22.9" customHeight="1">
      <c r="A13" s="17"/>
      <c r="B13" s="20"/>
      <c r="C13" s="20"/>
      <c r="D13" s="20"/>
      <c r="E13" s="20"/>
      <c r="F13" s="20"/>
      <c r="G13" s="21"/>
      <c r="H13" s="21"/>
      <c r="I13" s="21"/>
      <c r="J13" s="27"/>
    </row>
    <row r="14" spans="1:10" ht="22.9" customHeight="1">
      <c r="A14" s="17"/>
      <c r="B14" s="20"/>
      <c r="C14" s="20"/>
      <c r="D14" s="20"/>
      <c r="E14" s="20"/>
      <c r="F14" s="20"/>
      <c r="G14" s="21"/>
      <c r="H14" s="21"/>
      <c r="I14" s="21"/>
      <c r="J14" s="27"/>
    </row>
    <row r="15" spans="1:10" ht="22.9" customHeight="1">
      <c r="A15" s="17"/>
      <c r="B15" s="20"/>
      <c r="C15" s="20"/>
      <c r="D15" s="20"/>
      <c r="E15" s="20"/>
      <c r="F15" s="20"/>
      <c r="G15" s="21"/>
      <c r="H15" s="21"/>
      <c r="I15" s="21"/>
      <c r="J15" s="27"/>
    </row>
    <row r="16" spans="1:10" ht="22.9" customHeight="1">
      <c r="A16" s="17"/>
      <c r="B16" s="20"/>
      <c r="C16" s="20"/>
      <c r="D16" s="20"/>
      <c r="E16" s="20"/>
      <c r="F16" s="20" t="s">
        <v>19</v>
      </c>
      <c r="G16" s="21"/>
      <c r="H16" s="21"/>
      <c r="I16" s="21"/>
      <c r="J16" s="27"/>
    </row>
    <row r="17" spans="1:10" ht="22.9" customHeight="1">
      <c r="A17" s="17"/>
      <c r="B17" s="20"/>
      <c r="C17" s="20"/>
      <c r="D17" s="20"/>
      <c r="E17" s="20"/>
      <c r="F17" s="20" t="s">
        <v>79</v>
      </c>
      <c r="G17" s="21"/>
      <c r="H17" s="21"/>
      <c r="I17" s="21"/>
      <c r="J17" s="28"/>
    </row>
    <row r="18" spans="1:10" ht="9.75" customHeight="1">
      <c r="A18" s="22"/>
      <c r="B18" s="23"/>
      <c r="C18" s="23"/>
      <c r="D18" s="23"/>
      <c r="E18" s="23"/>
      <c r="F18" s="22"/>
      <c r="G18" s="22"/>
      <c r="H18" s="22"/>
      <c r="I18" s="22"/>
      <c r="J18" s="30"/>
    </row>
    <row r="19" spans="1:10">
      <c r="B19" t="s">
        <v>154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honeticPr fontId="21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workbookViewId="0">
      <selection activeCell="Q6" sqref="Q6"/>
    </sheetView>
  </sheetViews>
  <sheetFormatPr defaultRowHeight="13.5"/>
  <cols>
    <col min="1" max="1" width="19.5" style="1" customWidth="1"/>
    <col min="2" max="2" width="9" style="10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spans="1:12" ht="24.95" customHeight="1">
      <c r="A1" s="117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 ht="19.5" customHeight="1">
      <c r="A2" s="127" t="s">
        <v>451</v>
      </c>
      <c r="B2" s="128"/>
      <c r="C2" s="127"/>
      <c r="D2" s="128"/>
      <c r="E2" s="128"/>
      <c r="F2" s="128"/>
      <c r="G2" s="128"/>
      <c r="H2" s="128"/>
      <c r="I2" s="128"/>
      <c r="J2" s="128"/>
      <c r="K2" s="128"/>
      <c r="L2" s="128"/>
    </row>
    <row r="3" spans="1:12" ht="13.5" customHeight="1">
      <c r="A3" s="129"/>
      <c r="B3" s="130"/>
      <c r="C3" s="129"/>
      <c r="D3" s="130"/>
      <c r="E3" s="118"/>
      <c r="F3" s="118"/>
      <c r="G3" s="118"/>
      <c r="H3" s="118"/>
      <c r="I3" s="118"/>
      <c r="J3" s="131" t="s">
        <v>2</v>
      </c>
      <c r="K3" s="131"/>
      <c r="L3" s="131"/>
    </row>
    <row r="4" spans="1:12" ht="24.95" customHeight="1">
      <c r="A4" s="122" t="s">
        <v>160</v>
      </c>
      <c r="B4" s="122" t="s">
        <v>161</v>
      </c>
      <c r="C4" s="122" t="s">
        <v>6</v>
      </c>
      <c r="D4" s="122" t="s">
        <v>162</v>
      </c>
      <c r="E4" s="122" t="s">
        <v>163</v>
      </c>
      <c r="F4" s="122" t="s">
        <v>164</v>
      </c>
      <c r="G4" s="122" t="s">
        <v>165</v>
      </c>
      <c r="H4" s="122" t="s">
        <v>166</v>
      </c>
      <c r="I4" s="122" t="s">
        <v>167</v>
      </c>
      <c r="J4" s="122" t="s">
        <v>168</v>
      </c>
      <c r="K4" s="122" t="s">
        <v>169</v>
      </c>
      <c r="L4" s="122" t="s">
        <v>170</v>
      </c>
    </row>
    <row r="5" spans="1:12" ht="24.95" customHeight="1">
      <c r="A5" s="119" t="s">
        <v>356</v>
      </c>
      <c r="B5" s="120"/>
      <c r="C5" s="121">
        <f>SUM(C6:C81)</f>
        <v>297.38499999999999</v>
      </c>
      <c r="D5" s="120"/>
      <c r="E5" s="120"/>
      <c r="F5" s="120"/>
      <c r="G5" s="120"/>
      <c r="H5" s="120"/>
      <c r="I5" s="120"/>
      <c r="J5" s="120"/>
      <c r="K5" s="120"/>
      <c r="L5" s="120"/>
    </row>
    <row r="6" spans="1:12" ht="24.95" customHeight="1">
      <c r="A6" s="124" t="s">
        <v>357</v>
      </c>
      <c r="B6" s="124" t="s">
        <v>358</v>
      </c>
      <c r="C6" s="123">
        <v>63.92</v>
      </c>
      <c r="D6" s="132" t="s">
        <v>359</v>
      </c>
      <c r="E6" s="119" t="s">
        <v>360</v>
      </c>
      <c r="F6" s="119" t="s">
        <v>361</v>
      </c>
      <c r="G6" s="119" t="s">
        <v>362</v>
      </c>
      <c r="H6" s="119" t="s">
        <v>363</v>
      </c>
      <c r="I6" s="119" t="s">
        <v>229</v>
      </c>
      <c r="J6" s="119" t="s">
        <v>364</v>
      </c>
      <c r="K6" s="119" t="s">
        <v>365</v>
      </c>
      <c r="L6" s="119" t="s">
        <v>366</v>
      </c>
    </row>
    <row r="7" spans="1:12" ht="64.5" customHeight="1">
      <c r="A7" s="124"/>
      <c r="B7" s="124"/>
      <c r="C7" s="123"/>
      <c r="D7" s="133"/>
      <c r="E7" s="119" t="s">
        <v>360</v>
      </c>
      <c r="F7" s="119" t="s">
        <v>367</v>
      </c>
      <c r="G7" s="119" t="s">
        <v>368</v>
      </c>
      <c r="H7" s="119" t="s">
        <v>363</v>
      </c>
      <c r="I7" s="119" t="s">
        <v>369</v>
      </c>
      <c r="J7" s="119" t="s">
        <v>370</v>
      </c>
      <c r="K7" s="119" t="s">
        <v>365</v>
      </c>
      <c r="L7" s="119" t="s">
        <v>366</v>
      </c>
    </row>
    <row r="8" spans="1:12" ht="85.5" customHeight="1">
      <c r="A8" s="124"/>
      <c r="B8" s="124"/>
      <c r="C8" s="123"/>
      <c r="D8" s="133"/>
      <c r="E8" s="119" t="s">
        <v>371</v>
      </c>
      <c r="F8" s="119" t="s">
        <v>372</v>
      </c>
      <c r="G8" s="119" t="s">
        <v>373</v>
      </c>
      <c r="H8" s="119" t="s">
        <v>363</v>
      </c>
      <c r="I8" s="119" t="s">
        <v>374</v>
      </c>
      <c r="J8" s="119" t="s">
        <v>370</v>
      </c>
      <c r="K8" s="119" t="s">
        <v>365</v>
      </c>
      <c r="L8" s="119" t="s">
        <v>366</v>
      </c>
    </row>
    <row r="9" spans="1:12" ht="24.95" customHeight="1">
      <c r="A9" s="124"/>
      <c r="B9" s="124"/>
      <c r="C9" s="123"/>
      <c r="D9" s="134"/>
      <c r="E9" s="119" t="s">
        <v>371</v>
      </c>
      <c r="F9" s="119" t="s">
        <v>372</v>
      </c>
      <c r="G9" s="119" t="s">
        <v>472</v>
      </c>
      <c r="H9" s="119" t="s">
        <v>376</v>
      </c>
      <c r="I9" s="119" t="s">
        <v>374</v>
      </c>
      <c r="J9" s="119" t="s">
        <v>370</v>
      </c>
      <c r="K9" s="119" t="s">
        <v>365</v>
      </c>
      <c r="L9" s="119" t="s">
        <v>377</v>
      </c>
    </row>
    <row r="10" spans="1:12" ht="24.95" customHeight="1">
      <c r="A10" s="124"/>
      <c r="B10" s="124" t="s">
        <v>378</v>
      </c>
      <c r="C10" s="123">
        <v>0.75</v>
      </c>
      <c r="D10" s="124" t="s">
        <v>359</v>
      </c>
      <c r="E10" s="119" t="s">
        <v>371</v>
      </c>
      <c r="F10" s="119" t="s">
        <v>372</v>
      </c>
      <c r="G10" s="119" t="s">
        <v>375</v>
      </c>
      <c r="H10" s="119" t="s">
        <v>376</v>
      </c>
      <c r="I10" s="119" t="s">
        <v>374</v>
      </c>
      <c r="J10" s="119" t="s">
        <v>370</v>
      </c>
      <c r="K10" s="119" t="s">
        <v>365</v>
      </c>
      <c r="L10" s="119" t="s">
        <v>377</v>
      </c>
    </row>
    <row r="11" spans="1:12" ht="86.25" customHeight="1">
      <c r="A11" s="124"/>
      <c r="B11" s="124"/>
      <c r="C11" s="123"/>
      <c r="D11" s="124"/>
      <c r="E11" s="119" t="s">
        <v>371</v>
      </c>
      <c r="F11" s="119" t="s">
        <v>372</v>
      </c>
      <c r="G11" s="119" t="s">
        <v>373</v>
      </c>
      <c r="H11" s="119" t="s">
        <v>363</v>
      </c>
      <c r="I11" s="119" t="s">
        <v>374</v>
      </c>
      <c r="J11" s="119" t="s">
        <v>370</v>
      </c>
      <c r="K11" s="119" t="s">
        <v>365</v>
      </c>
      <c r="L11" s="119" t="s">
        <v>366</v>
      </c>
    </row>
    <row r="12" spans="1:12" ht="24.95" customHeight="1">
      <c r="A12" s="124"/>
      <c r="B12" s="124"/>
      <c r="C12" s="123"/>
      <c r="D12" s="124"/>
      <c r="E12" s="119" t="s">
        <v>360</v>
      </c>
      <c r="F12" s="119" t="s">
        <v>361</v>
      </c>
      <c r="G12" s="119" t="s">
        <v>362</v>
      </c>
      <c r="H12" s="119" t="s">
        <v>363</v>
      </c>
      <c r="I12" s="119" t="s">
        <v>229</v>
      </c>
      <c r="J12" s="119" t="s">
        <v>364</v>
      </c>
      <c r="K12" s="119" t="s">
        <v>365</v>
      </c>
      <c r="L12" s="119" t="s">
        <v>366</v>
      </c>
    </row>
    <row r="13" spans="1:12" ht="67.5" customHeight="1">
      <c r="A13" s="124"/>
      <c r="B13" s="124"/>
      <c r="C13" s="123"/>
      <c r="D13" s="124"/>
      <c r="E13" s="119" t="s">
        <v>360</v>
      </c>
      <c r="F13" s="119" t="s">
        <v>367</v>
      </c>
      <c r="G13" s="119" t="s">
        <v>368</v>
      </c>
      <c r="H13" s="119" t="s">
        <v>363</v>
      </c>
      <c r="I13" s="119" t="s">
        <v>369</v>
      </c>
      <c r="J13" s="119" t="s">
        <v>370</v>
      </c>
      <c r="K13" s="119" t="s">
        <v>365</v>
      </c>
      <c r="L13" s="119" t="s">
        <v>366</v>
      </c>
    </row>
    <row r="14" spans="1:12" ht="38.1" customHeight="1">
      <c r="A14" s="124"/>
      <c r="B14" s="124" t="s">
        <v>379</v>
      </c>
      <c r="C14" s="123">
        <v>7.2750000000000004</v>
      </c>
      <c r="D14" s="124" t="s">
        <v>463</v>
      </c>
      <c r="E14" s="119" t="s">
        <v>360</v>
      </c>
      <c r="F14" s="119" t="s">
        <v>361</v>
      </c>
      <c r="G14" s="119" t="s">
        <v>362</v>
      </c>
      <c r="H14" s="119" t="s">
        <v>363</v>
      </c>
      <c r="I14" s="119" t="s">
        <v>229</v>
      </c>
      <c r="J14" s="119" t="s">
        <v>364</v>
      </c>
      <c r="K14" s="119" t="s">
        <v>365</v>
      </c>
      <c r="L14" s="119" t="s">
        <v>366</v>
      </c>
    </row>
    <row r="15" spans="1:12" ht="78.75">
      <c r="A15" s="124"/>
      <c r="B15" s="124"/>
      <c r="C15" s="123"/>
      <c r="D15" s="124"/>
      <c r="E15" s="119" t="s">
        <v>371</v>
      </c>
      <c r="F15" s="119" t="s">
        <v>372</v>
      </c>
      <c r="G15" s="119" t="s">
        <v>373</v>
      </c>
      <c r="H15" s="119" t="s">
        <v>363</v>
      </c>
      <c r="I15" s="119" t="s">
        <v>374</v>
      </c>
      <c r="J15" s="119" t="s">
        <v>370</v>
      </c>
      <c r="K15" s="119" t="s">
        <v>365</v>
      </c>
      <c r="L15" s="119" t="s">
        <v>366</v>
      </c>
    </row>
    <row r="16" spans="1:12" ht="56.25">
      <c r="A16" s="124"/>
      <c r="B16" s="124"/>
      <c r="C16" s="123"/>
      <c r="D16" s="124"/>
      <c r="E16" s="119" t="s">
        <v>360</v>
      </c>
      <c r="F16" s="119" t="s">
        <v>367</v>
      </c>
      <c r="G16" s="119" t="s">
        <v>368</v>
      </c>
      <c r="H16" s="119" t="s">
        <v>363</v>
      </c>
      <c r="I16" s="119" t="s">
        <v>369</v>
      </c>
      <c r="J16" s="119" t="s">
        <v>370</v>
      </c>
      <c r="K16" s="119" t="s">
        <v>365</v>
      </c>
      <c r="L16" s="119" t="s">
        <v>366</v>
      </c>
    </row>
    <row r="17" spans="1:12" ht="24.75" customHeight="1">
      <c r="A17" s="124"/>
      <c r="B17" s="124"/>
      <c r="C17" s="123"/>
      <c r="D17" s="124"/>
      <c r="E17" s="119" t="s">
        <v>371</v>
      </c>
      <c r="F17" s="119" t="s">
        <v>372</v>
      </c>
      <c r="G17" s="119" t="s">
        <v>375</v>
      </c>
      <c r="H17" s="119" t="s">
        <v>376</v>
      </c>
      <c r="I17" s="119" t="s">
        <v>374</v>
      </c>
      <c r="J17" s="119" t="s">
        <v>370</v>
      </c>
      <c r="K17" s="119" t="s">
        <v>365</v>
      </c>
      <c r="L17" s="119" t="s">
        <v>377</v>
      </c>
    </row>
    <row r="18" spans="1:12" ht="56.25">
      <c r="A18" s="124"/>
      <c r="B18" s="124" t="s">
        <v>380</v>
      </c>
      <c r="C18" s="123">
        <v>49.5</v>
      </c>
      <c r="D18" s="124" t="s">
        <v>359</v>
      </c>
      <c r="E18" s="119" t="s">
        <v>360</v>
      </c>
      <c r="F18" s="119" t="s">
        <v>367</v>
      </c>
      <c r="G18" s="119" t="s">
        <v>368</v>
      </c>
      <c r="H18" s="119" t="s">
        <v>363</v>
      </c>
      <c r="I18" s="119" t="s">
        <v>369</v>
      </c>
      <c r="J18" s="119" t="s">
        <v>370</v>
      </c>
      <c r="K18" s="119" t="s">
        <v>365</v>
      </c>
      <c r="L18" s="119" t="s">
        <v>366</v>
      </c>
    </row>
    <row r="19" spans="1:12" ht="22.5" customHeight="1">
      <c r="A19" s="124"/>
      <c r="B19" s="124"/>
      <c r="C19" s="123"/>
      <c r="D19" s="124"/>
      <c r="E19" s="119" t="s">
        <v>371</v>
      </c>
      <c r="F19" s="119" t="s">
        <v>372</v>
      </c>
      <c r="G19" s="119" t="s">
        <v>375</v>
      </c>
      <c r="H19" s="119" t="s">
        <v>376</v>
      </c>
      <c r="I19" s="119" t="s">
        <v>374</v>
      </c>
      <c r="J19" s="119" t="s">
        <v>370</v>
      </c>
      <c r="K19" s="119" t="s">
        <v>365</v>
      </c>
      <c r="L19" s="119" t="s">
        <v>377</v>
      </c>
    </row>
    <row r="20" spans="1:12" ht="78.75">
      <c r="A20" s="124"/>
      <c r="B20" s="124"/>
      <c r="C20" s="123"/>
      <c r="D20" s="124"/>
      <c r="E20" s="119" t="s">
        <v>371</v>
      </c>
      <c r="F20" s="119" t="s">
        <v>372</v>
      </c>
      <c r="G20" s="119" t="s">
        <v>373</v>
      </c>
      <c r="H20" s="119" t="s">
        <v>363</v>
      </c>
      <c r="I20" s="119" t="s">
        <v>374</v>
      </c>
      <c r="J20" s="119" t="s">
        <v>370</v>
      </c>
      <c r="K20" s="119" t="s">
        <v>365</v>
      </c>
      <c r="L20" s="119" t="s">
        <v>366</v>
      </c>
    </row>
    <row r="21" spans="1:12" ht="23.25" customHeight="1">
      <c r="A21" s="124"/>
      <c r="B21" s="124"/>
      <c r="C21" s="123"/>
      <c r="D21" s="124"/>
      <c r="E21" s="119" t="s">
        <v>360</v>
      </c>
      <c r="F21" s="119" t="s">
        <v>361</v>
      </c>
      <c r="G21" s="119" t="s">
        <v>362</v>
      </c>
      <c r="H21" s="119" t="s">
        <v>363</v>
      </c>
      <c r="I21" s="119" t="s">
        <v>229</v>
      </c>
      <c r="J21" s="119" t="s">
        <v>364</v>
      </c>
      <c r="K21" s="119" t="s">
        <v>365</v>
      </c>
      <c r="L21" s="119" t="s">
        <v>366</v>
      </c>
    </row>
    <row r="22" spans="1:12" ht="22.5">
      <c r="A22" s="124"/>
      <c r="B22" s="124" t="s">
        <v>381</v>
      </c>
      <c r="C22" s="123">
        <v>9.36</v>
      </c>
      <c r="D22" s="124" t="s">
        <v>382</v>
      </c>
      <c r="E22" s="119" t="s">
        <v>360</v>
      </c>
      <c r="F22" s="119" t="s">
        <v>361</v>
      </c>
      <c r="G22" s="119" t="s">
        <v>383</v>
      </c>
      <c r="H22" s="119" t="s">
        <v>376</v>
      </c>
      <c r="I22" s="119" t="s">
        <v>384</v>
      </c>
      <c r="J22" s="119" t="s">
        <v>385</v>
      </c>
      <c r="K22" s="119" t="s">
        <v>386</v>
      </c>
      <c r="L22" s="119" t="s">
        <v>377</v>
      </c>
    </row>
    <row r="23" spans="1:12" ht="22.5">
      <c r="A23" s="124"/>
      <c r="B23" s="124"/>
      <c r="C23" s="123"/>
      <c r="D23" s="124"/>
      <c r="E23" s="119" t="s">
        <v>371</v>
      </c>
      <c r="F23" s="119" t="s">
        <v>387</v>
      </c>
      <c r="G23" s="119" t="s">
        <v>388</v>
      </c>
      <c r="H23" s="119" t="s">
        <v>389</v>
      </c>
      <c r="I23" s="119" t="s">
        <v>390</v>
      </c>
      <c r="J23" s="119"/>
      <c r="K23" s="119" t="s">
        <v>386</v>
      </c>
      <c r="L23" s="119" t="s">
        <v>377</v>
      </c>
    </row>
    <row r="24" spans="1:12" ht="22.5">
      <c r="A24" s="124"/>
      <c r="B24" s="124"/>
      <c r="C24" s="123"/>
      <c r="D24" s="124"/>
      <c r="E24" s="119" t="s">
        <v>360</v>
      </c>
      <c r="F24" s="119" t="s">
        <v>391</v>
      </c>
      <c r="G24" s="119" t="s">
        <v>392</v>
      </c>
      <c r="H24" s="119" t="s">
        <v>389</v>
      </c>
      <c r="I24" s="119" t="s">
        <v>393</v>
      </c>
      <c r="J24" s="119"/>
      <c r="K24" s="119" t="s">
        <v>386</v>
      </c>
      <c r="L24" s="119" t="s">
        <v>377</v>
      </c>
    </row>
    <row r="25" spans="1:12" ht="33.75">
      <c r="A25" s="124"/>
      <c r="B25" s="124"/>
      <c r="C25" s="123"/>
      <c r="D25" s="124"/>
      <c r="E25" s="119" t="s">
        <v>394</v>
      </c>
      <c r="F25" s="119" t="s">
        <v>395</v>
      </c>
      <c r="G25" s="119" t="s">
        <v>396</v>
      </c>
      <c r="H25" s="119" t="s">
        <v>397</v>
      </c>
      <c r="I25" s="119" t="s">
        <v>398</v>
      </c>
      <c r="J25" s="119" t="s">
        <v>370</v>
      </c>
      <c r="K25" s="119" t="s">
        <v>386</v>
      </c>
      <c r="L25" s="119" t="s">
        <v>377</v>
      </c>
    </row>
    <row r="26" spans="1:12" ht="22.5">
      <c r="A26" s="124"/>
      <c r="B26" s="124"/>
      <c r="C26" s="123"/>
      <c r="D26" s="124"/>
      <c r="E26" s="119" t="s">
        <v>360</v>
      </c>
      <c r="F26" s="119" t="s">
        <v>399</v>
      </c>
      <c r="G26" s="119" t="s">
        <v>400</v>
      </c>
      <c r="H26" s="119" t="s">
        <v>389</v>
      </c>
      <c r="I26" s="119" t="s">
        <v>393</v>
      </c>
      <c r="J26" s="119"/>
      <c r="K26" s="119" t="s">
        <v>386</v>
      </c>
      <c r="L26" s="119" t="s">
        <v>377</v>
      </c>
    </row>
    <row r="27" spans="1:12" ht="22.5">
      <c r="A27" s="124"/>
      <c r="B27" s="124"/>
      <c r="C27" s="123"/>
      <c r="D27" s="124"/>
      <c r="E27" s="119" t="s">
        <v>360</v>
      </c>
      <c r="F27" s="119" t="s">
        <v>367</v>
      </c>
      <c r="G27" s="119" t="s">
        <v>401</v>
      </c>
      <c r="H27" s="119" t="s">
        <v>389</v>
      </c>
      <c r="I27" s="119" t="s">
        <v>402</v>
      </c>
      <c r="J27" s="119"/>
      <c r="K27" s="119" t="s">
        <v>386</v>
      </c>
      <c r="L27" s="119" t="s">
        <v>377</v>
      </c>
    </row>
    <row r="28" spans="1:12" ht="45">
      <c r="A28" s="124"/>
      <c r="B28" s="124" t="s">
        <v>403</v>
      </c>
      <c r="C28" s="123">
        <v>10</v>
      </c>
      <c r="D28" s="124" t="s">
        <v>404</v>
      </c>
      <c r="E28" s="119" t="s">
        <v>394</v>
      </c>
      <c r="F28" s="119" t="s">
        <v>395</v>
      </c>
      <c r="G28" s="119" t="s">
        <v>405</v>
      </c>
      <c r="H28" s="119" t="s">
        <v>397</v>
      </c>
      <c r="I28" s="119" t="s">
        <v>398</v>
      </c>
      <c r="J28" s="119" t="s">
        <v>370</v>
      </c>
      <c r="K28" s="119" t="s">
        <v>386</v>
      </c>
      <c r="L28" s="119" t="s">
        <v>377</v>
      </c>
    </row>
    <row r="29" spans="1:12" ht="22.5">
      <c r="A29" s="124"/>
      <c r="B29" s="124"/>
      <c r="C29" s="123"/>
      <c r="D29" s="124"/>
      <c r="E29" s="119" t="s">
        <v>360</v>
      </c>
      <c r="F29" s="119" t="s">
        <v>399</v>
      </c>
      <c r="G29" s="119" t="s">
        <v>406</v>
      </c>
      <c r="H29" s="119" t="s">
        <v>389</v>
      </c>
      <c r="I29" s="119" t="s">
        <v>393</v>
      </c>
      <c r="J29" s="119"/>
      <c r="K29" s="119" t="s">
        <v>386</v>
      </c>
      <c r="L29" s="119" t="s">
        <v>377</v>
      </c>
    </row>
    <row r="30" spans="1:12" ht="33.75">
      <c r="A30" s="124"/>
      <c r="B30" s="124"/>
      <c r="C30" s="123"/>
      <c r="D30" s="124"/>
      <c r="E30" s="119" t="s">
        <v>360</v>
      </c>
      <c r="F30" s="119" t="s">
        <v>367</v>
      </c>
      <c r="G30" s="119" t="s">
        <v>407</v>
      </c>
      <c r="H30" s="119" t="s">
        <v>389</v>
      </c>
      <c r="I30" s="119" t="s">
        <v>402</v>
      </c>
      <c r="J30" s="119"/>
      <c r="K30" s="119" t="s">
        <v>386</v>
      </c>
      <c r="L30" s="119" t="s">
        <v>377</v>
      </c>
    </row>
    <row r="31" spans="1:12" ht="56.25">
      <c r="A31" s="124"/>
      <c r="B31" s="124"/>
      <c r="C31" s="123"/>
      <c r="D31" s="124"/>
      <c r="E31" s="119" t="s">
        <v>360</v>
      </c>
      <c r="F31" s="119" t="s">
        <v>361</v>
      </c>
      <c r="G31" s="119" t="s">
        <v>408</v>
      </c>
      <c r="H31" s="119" t="s">
        <v>376</v>
      </c>
      <c r="I31" s="119" t="s">
        <v>409</v>
      </c>
      <c r="J31" s="119" t="s">
        <v>364</v>
      </c>
      <c r="K31" s="119" t="s">
        <v>386</v>
      </c>
      <c r="L31" s="119" t="s">
        <v>377</v>
      </c>
    </row>
    <row r="32" spans="1:12" ht="45">
      <c r="A32" s="124"/>
      <c r="B32" s="124"/>
      <c r="C32" s="123"/>
      <c r="D32" s="124"/>
      <c r="E32" s="119" t="s">
        <v>360</v>
      </c>
      <c r="F32" s="119" t="s">
        <v>391</v>
      </c>
      <c r="G32" s="119" t="s">
        <v>410</v>
      </c>
      <c r="H32" s="119" t="s">
        <v>389</v>
      </c>
      <c r="I32" s="119" t="s">
        <v>393</v>
      </c>
      <c r="J32" s="119"/>
      <c r="K32" s="119" t="s">
        <v>386</v>
      </c>
      <c r="L32" s="119" t="s">
        <v>377</v>
      </c>
    </row>
    <row r="33" spans="1:12" ht="22.5">
      <c r="A33" s="124"/>
      <c r="B33" s="124"/>
      <c r="C33" s="123"/>
      <c r="D33" s="124"/>
      <c r="E33" s="119" t="s">
        <v>371</v>
      </c>
      <c r="F33" s="119" t="s">
        <v>387</v>
      </c>
      <c r="G33" s="119" t="s">
        <v>411</v>
      </c>
      <c r="H33" s="119" t="s">
        <v>389</v>
      </c>
      <c r="I33" s="119" t="s">
        <v>390</v>
      </c>
      <c r="J33" s="119"/>
      <c r="K33" s="119" t="s">
        <v>386</v>
      </c>
      <c r="L33" s="119" t="s">
        <v>377</v>
      </c>
    </row>
    <row r="34" spans="1:12" ht="22.5">
      <c r="A34" s="124"/>
      <c r="B34" s="124" t="s">
        <v>412</v>
      </c>
      <c r="C34" s="123">
        <v>5</v>
      </c>
      <c r="D34" s="124" t="s">
        <v>413</v>
      </c>
      <c r="E34" s="119" t="s">
        <v>360</v>
      </c>
      <c r="F34" s="119" t="s">
        <v>399</v>
      </c>
      <c r="G34" s="119" t="s">
        <v>414</v>
      </c>
      <c r="H34" s="119" t="s">
        <v>389</v>
      </c>
      <c r="I34" s="119" t="s">
        <v>393</v>
      </c>
      <c r="J34" s="119"/>
      <c r="K34" s="119" t="s">
        <v>386</v>
      </c>
      <c r="L34" s="119" t="s">
        <v>377</v>
      </c>
    </row>
    <row r="35" spans="1:12" ht="33.75">
      <c r="A35" s="124"/>
      <c r="B35" s="124"/>
      <c r="C35" s="123"/>
      <c r="D35" s="124"/>
      <c r="E35" s="119" t="s">
        <v>394</v>
      </c>
      <c r="F35" s="119" t="s">
        <v>395</v>
      </c>
      <c r="G35" s="119" t="s">
        <v>477</v>
      </c>
      <c r="H35" s="119" t="s">
        <v>397</v>
      </c>
      <c r="I35" s="119" t="s">
        <v>398</v>
      </c>
      <c r="J35" s="119" t="s">
        <v>370</v>
      </c>
      <c r="K35" s="119" t="s">
        <v>386</v>
      </c>
      <c r="L35" s="119" t="s">
        <v>377</v>
      </c>
    </row>
    <row r="36" spans="1:12" ht="33.75">
      <c r="A36" s="124"/>
      <c r="B36" s="124"/>
      <c r="C36" s="123"/>
      <c r="D36" s="124"/>
      <c r="E36" s="119" t="s">
        <v>360</v>
      </c>
      <c r="F36" s="119" t="s">
        <v>361</v>
      </c>
      <c r="G36" s="119" t="s">
        <v>415</v>
      </c>
      <c r="H36" s="119" t="s">
        <v>376</v>
      </c>
      <c r="I36" s="119" t="s">
        <v>409</v>
      </c>
      <c r="J36" s="119" t="s">
        <v>364</v>
      </c>
      <c r="K36" s="119" t="s">
        <v>386</v>
      </c>
      <c r="L36" s="119" t="s">
        <v>377</v>
      </c>
    </row>
    <row r="37" spans="1:12" ht="33.75">
      <c r="A37" s="124"/>
      <c r="B37" s="124"/>
      <c r="C37" s="123"/>
      <c r="D37" s="124"/>
      <c r="E37" s="119" t="s">
        <v>360</v>
      </c>
      <c r="F37" s="119" t="s">
        <v>367</v>
      </c>
      <c r="G37" s="119" t="s">
        <v>416</v>
      </c>
      <c r="H37" s="119" t="s">
        <v>389</v>
      </c>
      <c r="I37" s="119" t="s">
        <v>402</v>
      </c>
      <c r="J37" s="119"/>
      <c r="K37" s="119" t="s">
        <v>386</v>
      </c>
      <c r="L37" s="119" t="s">
        <v>377</v>
      </c>
    </row>
    <row r="38" spans="1:12" ht="33.75">
      <c r="A38" s="124"/>
      <c r="B38" s="124"/>
      <c r="C38" s="123"/>
      <c r="D38" s="124"/>
      <c r="E38" s="119" t="s">
        <v>360</v>
      </c>
      <c r="F38" s="119" t="s">
        <v>391</v>
      </c>
      <c r="G38" s="119" t="s">
        <v>479</v>
      </c>
      <c r="H38" s="119" t="s">
        <v>389</v>
      </c>
      <c r="I38" s="119" t="s">
        <v>393</v>
      </c>
      <c r="J38" s="119"/>
      <c r="K38" s="119" t="s">
        <v>386</v>
      </c>
      <c r="L38" s="119" t="s">
        <v>377</v>
      </c>
    </row>
    <row r="39" spans="1:12" ht="33.75">
      <c r="A39" s="124"/>
      <c r="B39" s="124"/>
      <c r="C39" s="123"/>
      <c r="D39" s="124"/>
      <c r="E39" s="119" t="s">
        <v>371</v>
      </c>
      <c r="F39" s="119" t="s">
        <v>387</v>
      </c>
      <c r="G39" s="119" t="s">
        <v>417</v>
      </c>
      <c r="H39" s="119" t="s">
        <v>389</v>
      </c>
      <c r="I39" s="119" t="s">
        <v>390</v>
      </c>
      <c r="J39" s="119"/>
      <c r="K39" s="119" t="s">
        <v>386</v>
      </c>
      <c r="L39" s="119" t="s">
        <v>377</v>
      </c>
    </row>
    <row r="40" spans="1:12" ht="33.75">
      <c r="A40" s="124"/>
      <c r="B40" s="124" t="s">
        <v>418</v>
      </c>
      <c r="C40" s="123">
        <v>29.83</v>
      </c>
      <c r="D40" s="124" t="s">
        <v>419</v>
      </c>
      <c r="E40" s="119" t="s">
        <v>360</v>
      </c>
      <c r="F40" s="119" t="s">
        <v>367</v>
      </c>
      <c r="G40" s="119" t="s">
        <v>420</v>
      </c>
      <c r="H40" s="119" t="s">
        <v>389</v>
      </c>
      <c r="I40" s="119" t="s">
        <v>402</v>
      </c>
      <c r="J40" s="119"/>
      <c r="K40" s="119" t="s">
        <v>386</v>
      </c>
      <c r="L40" s="119" t="s">
        <v>377</v>
      </c>
    </row>
    <row r="41" spans="1:12" ht="33.75">
      <c r="A41" s="124"/>
      <c r="B41" s="124"/>
      <c r="C41" s="123"/>
      <c r="D41" s="124"/>
      <c r="E41" s="119" t="s">
        <v>394</v>
      </c>
      <c r="F41" s="119" t="s">
        <v>395</v>
      </c>
      <c r="G41" s="119" t="s">
        <v>421</v>
      </c>
      <c r="H41" s="119" t="s">
        <v>397</v>
      </c>
      <c r="I41" s="119" t="s">
        <v>398</v>
      </c>
      <c r="J41" s="119" t="s">
        <v>370</v>
      </c>
      <c r="K41" s="119" t="s">
        <v>386</v>
      </c>
      <c r="L41" s="119" t="s">
        <v>377</v>
      </c>
    </row>
    <row r="42" spans="1:12" ht="22.5">
      <c r="A42" s="124"/>
      <c r="B42" s="124"/>
      <c r="C42" s="123"/>
      <c r="D42" s="124"/>
      <c r="E42" s="119" t="s">
        <v>371</v>
      </c>
      <c r="F42" s="119" t="s">
        <v>387</v>
      </c>
      <c r="G42" s="119" t="s">
        <v>422</v>
      </c>
      <c r="H42" s="119" t="s">
        <v>389</v>
      </c>
      <c r="I42" s="119" t="s">
        <v>390</v>
      </c>
      <c r="J42" s="119"/>
      <c r="K42" s="119" t="s">
        <v>386</v>
      </c>
      <c r="L42" s="119" t="s">
        <v>377</v>
      </c>
    </row>
    <row r="43" spans="1:12" ht="22.5">
      <c r="A43" s="124"/>
      <c r="B43" s="124"/>
      <c r="C43" s="123"/>
      <c r="D43" s="124"/>
      <c r="E43" s="119" t="s">
        <v>360</v>
      </c>
      <c r="F43" s="119" t="s">
        <v>399</v>
      </c>
      <c r="G43" s="119" t="s">
        <v>423</v>
      </c>
      <c r="H43" s="119" t="s">
        <v>389</v>
      </c>
      <c r="I43" s="119" t="s">
        <v>393</v>
      </c>
      <c r="J43" s="119"/>
      <c r="K43" s="119" t="s">
        <v>386</v>
      </c>
      <c r="L43" s="119" t="s">
        <v>377</v>
      </c>
    </row>
    <row r="44" spans="1:12" ht="33.75">
      <c r="A44" s="124"/>
      <c r="B44" s="124"/>
      <c r="C44" s="123"/>
      <c r="D44" s="124"/>
      <c r="E44" s="119" t="s">
        <v>360</v>
      </c>
      <c r="F44" s="119" t="s">
        <v>361</v>
      </c>
      <c r="G44" s="119" t="s">
        <v>424</v>
      </c>
      <c r="H44" s="119" t="s">
        <v>376</v>
      </c>
      <c r="I44" s="119" t="s">
        <v>384</v>
      </c>
      <c r="J44" s="119" t="s">
        <v>364</v>
      </c>
      <c r="K44" s="119" t="s">
        <v>386</v>
      </c>
      <c r="L44" s="119" t="s">
        <v>377</v>
      </c>
    </row>
    <row r="45" spans="1:12" ht="22.5">
      <c r="A45" s="124"/>
      <c r="B45" s="124"/>
      <c r="C45" s="123"/>
      <c r="D45" s="124"/>
      <c r="E45" s="119" t="s">
        <v>360</v>
      </c>
      <c r="F45" s="119" t="s">
        <v>391</v>
      </c>
      <c r="G45" s="119" t="s">
        <v>425</v>
      </c>
      <c r="H45" s="119" t="s">
        <v>389</v>
      </c>
      <c r="I45" s="119" t="s">
        <v>393</v>
      </c>
      <c r="J45" s="119"/>
      <c r="K45" s="119" t="s">
        <v>386</v>
      </c>
      <c r="L45" s="119" t="s">
        <v>377</v>
      </c>
    </row>
    <row r="46" spans="1:12" ht="22.5">
      <c r="A46" s="124"/>
      <c r="B46" s="124" t="s">
        <v>426</v>
      </c>
      <c r="C46" s="123">
        <v>5</v>
      </c>
      <c r="D46" s="124" t="s">
        <v>427</v>
      </c>
      <c r="E46" s="119" t="s">
        <v>360</v>
      </c>
      <c r="F46" s="119" t="s">
        <v>399</v>
      </c>
      <c r="G46" s="119" t="s">
        <v>466</v>
      </c>
      <c r="H46" s="119" t="s">
        <v>389</v>
      </c>
      <c r="I46" s="119" t="s">
        <v>393</v>
      </c>
      <c r="J46" s="119"/>
      <c r="K46" s="119" t="s">
        <v>386</v>
      </c>
      <c r="L46" s="119" t="s">
        <v>377</v>
      </c>
    </row>
    <row r="47" spans="1:12" ht="22.5">
      <c r="A47" s="124"/>
      <c r="B47" s="124"/>
      <c r="C47" s="123"/>
      <c r="D47" s="124"/>
      <c r="E47" s="119" t="s">
        <v>360</v>
      </c>
      <c r="F47" s="119" t="s">
        <v>367</v>
      </c>
      <c r="G47" s="119" t="s">
        <v>428</v>
      </c>
      <c r="H47" s="119" t="s">
        <v>389</v>
      </c>
      <c r="I47" s="119" t="s">
        <v>402</v>
      </c>
      <c r="J47" s="119"/>
      <c r="K47" s="119" t="s">
        <v>386</v>
      </c>
      <c r="L47" s="119" t="s">
        <v>377</v>
      </c>
    </row>
    <row r="48" spans="1:12" ht="33.75">
      <c r="A48" s="124"/>
      <c r="B48" s="124"/>
      <c r="C48" s="123"/>
      <c r="D48" s="124"/>
      <c r="E48" s="119" t="s">
        <v>360</v>
      </c>
      <c r="F48" s="119" t="s">
        <v>391</v>
      </c>
      <c r="G48" s="119" t="s">
        <v>429</v>
      </c>
      <c r="H48" s="119" t="s">
        <v>389</v>
      </c>
      <c r="I48" s="119" t="s">
        <v>393</v>
      </c>
      <c r="J48" s="119"/>
      <c r="K48" s="119" t="s">
        <v>386</v>
      </c>
      <c r="L48" s="119" t="s">
        <v>377</v>
      </c>
    </row>
    <row r="49" spans="1:12" ht="33.75">
      <c r="A49" s="124"/>
      <c r="B49" s="124"/>
      <c r="C49" s="123"/>
      <c r="D49" s="124"/>
      <c r="E49" s="119" t="s">
        <v>371</v>
      </c>
      <c r="F49" s="119" t="s">
        <v>387</v>
      </c>
      <c r="G49" s="119" t="s">
        <v>430</v>
      </c>
      <c r="H49" s="119" t="s">
        <v>389</v>
      </c>
      <c r="I49" s="119" t="s">
        <v>390</v>
      </c>
      <c r="J49" s="119"/>
      <c r="K49" s="119" t="s">
        <v>386</v>
      </c>
      <c r="L49" s="119" t="s">
        <v>377</v>
      </c>
    </row>
    <row r="50" spans="1:12" ht="33.75">
      <c r="A50" s="124"/>
      <c r="B50" s="124"/>
      <c r="C50" s="123"/>
      <c r="D50" s="124"/>
      <c r="E50" s="119" t="s">
        <v>394</v>
      </c>
      <c r="F50" s="119" t="s">
        <v>395</v>
      </c>
      <c r="G50" s="119" t="s">
        <v>431</v>
      </c>
      <c r="H50" s="119" t="s">
        <v>397</v>
      </c>
      <c r="I50" s="119" t="s">
        <v>398</v>
      </c>
      <c r="J50" s="119" t="s">
        <v>370</v>
      </c>
      <c r="K50" s="119" t="s">
        <v>386</v>
      </c>
      <c r="L50" s="119" t="s">
        <v>377</v>
      </c>
    </row>
    <row r="51" spans="1:12" ht="33.75">
      <c r="A51" s="124"/>
      <c r="B51" s="124"/>
      <c r="C51" s="123"/>
      <c r="D51" s="124"/>
      <c r="E51" s="119" t="s">
        <v>360</v>
      </c>
      <c r="F51" s="119" t="s">
        <v>361</v>
      </c>
      <c r="G51" s="119" t="s">
        <v>432</v>
      </c>
      <c r="H51" s="119" t="s">
        <v>376</v>
      </c>
      <c r="I51" s="119" t="s">
        <v>374</v>
      </c>
      <c r="J51" s="119" t="s">
        <v>370</v>
      </c>
      <c r="K51" s="119" t="s">
        <v>386</v>
      </c>
      <c r="L51" s="119" t="s">
        <v>377</v>
      </c>
    </row>
    <row r="52" spans="1:12" ht="22.5">
      <c r="A52" s="124"/>
      <c r="B52" s="124" t="s">
        <v>433</v>
      </c>
      <c r="C52" s="123">
        <v>2.35</v>
      </c>
      <c r="D52" s="124" t="s">
        <v>434</v>
      </c>
      <c r="E52" s="119" t="s">
        <v>360</v>
      </c>
      <c r="F52" s="119" t="s">
        <v>399</v>
      </c>
      <c r="G52" s="119" t="s">
        <v>435</v>
      </c>
      <c r="H52" s="119" t="s">
        <v>389</v>
      </c>
      <c r="I52" s="119" t="s">
        <v>393</v>
      </c>
      <c r="J52" s="119"/>
      <c r="K52" s="119" t="s">
        <v>386</v>
      </c>
      <c r="L52" s="119" t="s">
        <v>377</v>
      </c>
    </row>
    <row r="53" spans="1:12" ht="33.75">
      <c r="A53" s="124"/>
      <c r="B53" s="124"/>
      <c r="C53" s="123"/>
      <c r="D53" s="124"/>
      <c r="E53" s="119" t="s">
        <v>360</v>
      </c>
      <c r="F53" s="119" t="s">
        <v>391</v>
      </c>
      <c r="G53" s="119" t="s">
        <v>436</v>
      </c>
      <c r="H53" s="119" t="s">
        <v>389</v>
      </c>
      <c r="I53" s="119" t="s">
        <v>393</v>
      </c>
      <c r="J53" s="119"/>
      <c r="K53" s="119" t="s">
        <v>386</v>
      </c>
      <c r="L53" s="119" t="s">
        <v>377</v>
      </c>
    </row>
    <row r="54" spans="1:12" ht="22.5">
      <c r="A54" s="124"/>
      <c r="B54" s="124"/>
      <c r="C54" s="123"/>
      <c r="D54" s="124"/>
      <c r="E54" s="119" t="s">
        <v>360</v>
      </c>
      <c r="F54" s="119" t="s">
        <v>367</v>
      </c>
      <c r="G54" s="119" t="s">
        <v>437</v>
      </c>
      <c r="H54" s="119" t="s">
        <v>389</v>
      </c>
      <c r="I54" s="119" t="s">
        <v>402</v>
      </c>
      <c r="J54" s="119"/>
      <c r="K54" s="119" t="s">
        <v>386</v>
      </c>
      <c r="L54" s="119" t="s">
        <v>377</v>
      </c>
    </row>
    <row r="55" spans="1:12" ht="22.5">
      <c r="A55" s="124"/>
      <c r="B55" s="124"/>
      <c r="C55" s="123"/>
      <c r="D55" s="124"/>
      <c r="E55" s="119" t="s">
        <v>360</v>
      </c>
      <c r="F55" s="119" t="s">
        <v>361</v>
      </c>
      <c r="G55" s="119" t="s">
        <v>438</v>
      </c>
      <c r="H55" s="119" t="s">
        <v>376</v>
      </c>
      <c r="I55" s="119" t="s">
        <v>409</v>
      </c>
      <c r="J55" s="119" t="s">
        <v>385</v>
      </c>
      <c r="K55" s="119" t="s">
        <v>386</v>
      </c>
      <c r="L55" s="119" t="s">
        <v>377</v>
      </c>
    </row>
    <row r="56" spans="1:12" ht="33.75">
      <c r="A56" s="124"/>
      <c r="B56" s="124"/>
      <c r="C56" s="123"/>
      <c r="D56" s="124"/>
      <c r="E56" s="119" t="s">
        <v>371</v>
      </c>
      <c r="F56" s="119" t="s">
        <v>387</v>
      </c>
      <c r="G56" s="119" t="s">
        <v>439</v>
      </c>
      <c r="H56" s="119" t="s">
        <v>389</v>
      </c>
      <c r="I56" s="119" t="s">
        <v>390</v>
      </c>
      <c r="J56" s="119"/>
      <c r="K56" s="119" t="s">
        <v>386</v>
      </c>
      <c r="L56" s="119" t="s">
        <v>377</v>
      </c>
    </row>
    <row r="57" spans="1:12" ht="22.5">
      <c r="A57" s="124"/>
      <c r="B57" s="124"/>
      <c r="C57" s="123"/>
      <c r="D57" s="124"/>
      <c r="E57" s="119" t="s">
        <v>394</v>
      </c>
      <c r="F57" s="119" t="s">
        <v>395</v>
      </c>
      <c r="G57" s="119" t="s">
        <v>440</v>
      </c>
      <c r="H57" s="119" t="s">
        <v>397</v>
      </c>
      <c r="I57" s="119" t="s">
        <v>398</v>
      </c>
      <c r="J57" s="119" t="s">
        <v>370</v>
      </c>
      <c r="K57" s="119" t="s">
        <v>386</v>
      </c>
      <c r="L57" s="119" t="s">
        <v>377</v>
      </c>
    </row>
    <row r="58" spans="1:12" ht="28.5" customHeight="1">
      <c r="A58" s="124"/>
      <c r="B58" s="135" t="s">
        <v>453</v>
      </c>
      <c r="C58" s="138">
        <v>12</v>
      </c>
      <c r="D58" s="132" t="s">
        <v>454</v>
      </c>
      <c r="E58" s="119" t="s">
        <v>360</v>
      </c>
      <c r="F58" s="119" t="s">
        <v>399</v>
      </c>
      <c r="G58" s="119" t="s">
        <v>455</v>
      </c>
      <c r="H58" s="119" t="s">
        <v>389</v>
      </c>
      <c r="I58" s="119" t="s">
        <v>393</v>
      </c>
      <c r="J58" s="119"/>
      <c r="K58" s="119" t="s">
        <v>386</v>
      </c>
      <c r="L58" s="119" t="s">
        <v>377</v>
      </c>
    </row>
    <row r="59" spans="1:12" ht="28.5" customHeight="1">
      <c r="A59" s="124"/>
      <c r="B59" s="136"/>
      <c r="C59" s="139"/>
      <c r="D59" s="133"/>
      <c r="E59" s="119" t="s">
        <v>360</v>
      </c>
      <c r="F59" s="119" t="s">
        <v>391</v>
      </c>
      <c r="G59" s="119" t="s">
        <v>458</v>
      </c>
      <c r="H59" s="119" t="s">
        <v>389</v>
      </c>
      <c r="I59" s="119" t="s">
        <v>393</v>
      </c>
      <c r="J59" s="119"/>
      <c r="K59" s="119" t="s">
        <v>386</v>
      </c>
      <c r="L59" s="119" t="s">
        <v>377</v>
      </c>
    </row>
    <row r="60" spans="1:12" ht="28.5" customHeight="1">
      <c r="A60" s="124"/>
      <c r="B60" s="136"/>
      <c r="C60" s="139"/>
      <c r="D60" s="133"/>
      <c r="E60" s="119" t="s">
        <v>360</v>
      </c>
      <c r="F60" s="119" t="s">
        <v>367</v>
      </c>
      <c r="G60" s="119" t="s">
        <v>457</v>
      </c>
      <c r="H60" s="119" t="s">
        <v>389</v>
      </c>
      <c r="I60" s="119" t="s">
        <v>402</v>
      </c>
      <c r="J60" s="119"/>
      <c r="K60" s="119" t="s">
        <v>386</v>
      </c>
      <c r="L60" s="119" t="s">
        <v>377</v>
      </c>
    </row>
    <row r="61" spans="1:12" ht="28.5" customHeight="1">
      <c r="A61" s="124"/>
      <c r="B61" s="136"/>
      <c r="C61" s="139"/>
      <c r="D61" s="133"/>
      <c r="E61" s="119" t="s">
        <v>360</v>
      </c>
      <c r="F61" s="119" t="s">
        <v>361</v>
      </c>
      <c r="G61" s="119" t="s">
        <v>459</v>
      </c>
      <c r="H61" s="119" t="s">
        <v>376</v>
      </c>
      <c r="I61" s="119">
        <v>10</v>
      </c>
      <c r="J61" s="119" t="s">
        <v>461</v>
      </c>
      <c r="K61" s="119" t="s">
        <v>386</v>
      </c>
      <c r="L61" s="119" t="s">
        <v>377</v>
      </c>
    </row>
    <row r="62" spans="1:12" ht="28.5" customHeight="1">
      <c r="A62" s="124"/>
      <c r="B62" s="136"/>
      <c r="C62" s="139"/>
      <c r="D62" s="133"/>
      <c r="E62" s="119" t="s">
        <v>371</v>
      </c>
      <c r="F62" s="119" t="s">
        <v>387</v>
      </c>
      <c r="G62" s="119" t="s">
        <v>460</v>
      </c>
      <c r="H62" s="119" t="s">
        <v>389</v>
      </c>
      <c r="I62" s="119" t="s">
        <v>390</v>
      </c>
      <c r="J62" s="119"/>
      <c r="K62" s="119" t="s">
        <v>386</v>
      </c>
      <c r="L62" s="119" t="s">
        <v>377</v>
      </c>
    </row>
    <row r="63" spans="1:12" ht="28.5" customHeight="1">
      <c r="A63" s="124"/>
      <c r="B63" s="137"/>
      <c r="C63" s="140"/>
      <c r="D63" s="134"/>
      <c r="E63" s="119" t="s">
        <v>394</v>
      </c>
      <c r="F63" s="119" t="s">
        <v>395</v>
      </c>
      <c r="G63" s="119" t="s">
        <v>456</v>
      </c>
      <c r="H63" s="119" t="s">
        <v>397</v>
      </c>
      <c r="I63" s="119" t="s">
        <v>398</v>
      </c>
      <c r="J63" s="119" t="s">
        <v>370</v>
      </c>
      <c r="K63" s="119" t="s">
        <v>386</v>
      </c>
      <c r="L63" s="119" t="s">
        <v>377</v>
      </c>
    </row>
    <row r="64" spans="1:12" ht="37.5" customHeight="1">
      <c r="A64" s="124"/>
      <c r="B64" s="135" t="s">
        <v>462</v>
      </c>
      <c r="C64" s="138">
        <v>22</v>
      </c>
      <c r="D64" s="135" t="s">
        <v>465</v>
      </c>
      <c r="E64" s="119" t="s">
        <v>360</v>
      </c>
      <c r="F64" s="119" t="s">
        <v>399</v>
      </c>
      <c r="G64" s="119" t="s">
        <v>467</v>
      </c>
      <c r="H64" s="119" t="s">
        <v>389</v>
      </c>
      <c r="I64" s="119" t="s">
        <v>393</v>
      </c>
      <c r="J64" s="119"/>
      <c r="K64" s="119" t="s">
        <v>386</v>
      </c>
      <c r="L64" s="119" t="s">
        <v>377</v>
      </c>
    </row>
    <row r="65" spans="1:12" ht="39" customHeight="1">
      <c r="A65" s="124"/>
      <c r="B65" s="136"/>
      <c r="C65" s="139"/>
      <c r="D65" s="136"/>
      <c r="E65" s="119" t="s">
        <v>360</v>
      </c>
      <c r="F65" s="119" t="s">
        <v>391</v>
      </c>
      <c r="G65" s="119" t="s">
        <v>468</v>
      </c>
      <c r="H65" s="119" t="s">
        <v>389</v>
      </c>
      <c r="I65" s="119" t="s">
        <v>393</v>
      </c>
      <c r="J65" s="119"/>
      <c r="K65" s="119" t="s">
        <v>386</v>
      </c>
      <c r="L65" s="119" t="s">
        <v>377</v>
      </c>
    </row>
    <row r="66" spans="1:12" ht="39.75" customHeight="1">
      <c r="A66" s="124"/>
      <c r="B66" s="136"/>
      <c r="C66" s="139"/>
      <c r="D66" s="136"/>
      <c r="E66" s="119" t="s">
        <v>360</v>
      </c>
      <c r="F66" s="119" t="s">
        <v>367</v>
      </c>
      <c r="G66" s="119" t="s">
        <v>469</v>
      </c>
      <c r="H66" s="119" t="s">
        <v>389</v>
      </c>
      <c r="I66" s="119" t="s">
        <v>402</v>
      </c>
      <c r="J66" s="119"/>
      <c r="K66" s="119" t="s">
        <v>386</v>
      </c>
      <c r="L66" s="119" t="s">
        <v>377</v>
      </c>
    </row>
    <row r="67" spans="1:12" ht="29.25" customHeight="1">
      <c r="A67" s="124"/>
      <c r="B67" s="136"/>
      <c r="C67" s="139"/>
      <c r="D67" s="136"/>
      <c r="E67" s="119" t="s">
        <v>360</v>
      </c>
      <c r="F67" s="119" t="s">
        <v>361</v>
      </c>
      <c r="G67" s="119" t="s">
        <v>470</v>
      </c>
      <c r="H67" s="119" t="s">
        <v>376</v>
      </c>
      <c r="I67" s="119">
        <v>2</v>
      </c>
      <c r="J67" s="119" t="s">
        <v>473</v>
      </c>
      <c r="K67" s="119" t="s">
        <v>386</v>
      </c>
      <c r="L67" s="119" t="s">
        <v>377</v>
      </c>
    </row>
    <row r="68" spans="1:12" ht="29.25" customHeight="1">
      <c r="A68" s="124"/>
      <c r="B68" s="136"/>
      <c r="C68" s="139"/>
      <c r="D68" s="136"/>
      <c r="E68" s="119" t="s">
        <v>371</v>
      </c>
      <c r="F68" s="119" t="s">
        <v>387</v>
      </c>
      <c r="G68" s="119" t="s">
        <v>471</v>
      </c>
      <c r="H68" s="119" t="s">
        <v>389</v>
      </c>
      <c r="I68" s="119" t="s">
        <v>390</v>
      </c>
      <c r="J68" s="119"/>
      <c r="K68" s="119" t="s">
        <v>386</v>
      </c>
      <c r="L68" s="119" t="s">
        <v>377</v>
      </c>
    </row>
    <row r="69" spans="1:12" ht="41.25" customHeight="1">
      <c r="A69" s="124"/>
      <c r="B69" s="137"/>
      <c r="C69" s="140"/>
      <c r="D69" s="137"/>
      <c r="E69" s="119" t="s">
        <v>394</v>
      </c>
      <c r="F69" s="119" t="s">
        <v>395</v>
      </c>
      <c r="G69" s="119" t="s">
        <v>478</v>
      </c>
      <c r="H69" s="119" t="s">
        <v>397</v>
      </c>
      <c r="I69" s="119" t="s">
        <v>398</v>
      </c>
      <c r="J69" s="119" t="s">
        <v>370</v>
      </c>
      <c r="K69" s="119" t="s">
        <v>386</v>
      </c>
      <c r="L69" s="119" t="s">
        <v>377</v>
      </c>
    </row>
    <row r="70" spans="1:12" ht="28.5" customHeight="1">
      <c r="A70" s="124"/>
      <c r="B70" s="135" t="s">
        <v>452</v>
      </c>
      <c r="C70" s="138">
        <v>20.399999999999999</v>
      </c>
      <c r="D70" s="135" t="s">
        <v>464</v>
      </c>
      <c r="E70" s="119" t="s">
        <v>360</v>
      </c>
      <c r="F70" s="119" t="s">
        <v>399</v>
      </c>
      <c r="G70" s="119" t="s">
        <v>475</v>
      </c>
      <c r="H70" s="119" t="s">
        <v>389</v>
      </c>
      <c r="I70" s="119" t="s">
        <v>393</v>
      </c>
      <c r="J70" s="119"/>
      <c r="K70" s="119" t="s">
        <v>386</v>
      </c>
      <c r="L70" s="119" t="s">
        <v>377</v>
      </c>
    </row>
    <row r="71" spans="1:12" ht="28.5" customHeight="1">
      <c r="A71" s="124"/>
      <c r="B71" s="136"/>
      <c r="C71" s="139"/>
      <c r="D71" s="136"/>
      <c r="E71" s="119" t="s">
        <v>360</v>
      </c>
      <c r="F71" s="119" t="s">
        <v>391</v>
      </c>
      <c r="G71" s="119" t="s">
        <v>480</v>
      </c>
      <c r="H71" s="119" t="s">
        <v>389</v>
      </c>
      <c r="I71" s="119" t="s">
        <v>393</v>
      </c>
      <c r="J71" s="119"/>
      <c r="K71" s="119" t="s">
        <v>386</v>
      </c>
      <c r="L71" s="119" t="s">
        <v>377</v>
      </c>
    </row>
    <row r="72" spans="1:12" ht="28.5" customHeight="1">
      <c r="A72" s="124"/>
      <c r="B72" s="136"/>
      <c r="C72" s="139"/>
      <c r="D72" s="136"/>
      <c r="E72" s="119" t="s">
        <v>360</v>
      </c>
      <c r="F72" s="119" t="s">
        <v>367</v>
      </c>
      <c r="G72" s="119" t="s">
        <v>481</v>
      </c>
      <c r="H72" s="119" t="s">
        <v>389</v>
      </c>
      <c r="I72" s="119" t="s">
        <v>402</v>
      </c>
      <c r="J72" s="119"/>
      <c r="K72" s="119" t="s">
        <v>386</v>
      </c>
      <c r="L72" s="119" t="s">
        <v>377</v>
      </c>
    </row>
    <row r="73" spans="1:12" ht="39.75" customHeight="1">
      <c r="A73" s="124"/>
      <c r="B73" s="136"/>
      <c r="C73" s="139"/>
      <c r="D73" s="136"/>
      <c r="E73" s="119" t="s">
        <v>360</v>
      </c>
      <c r="F73" s="119" t="s">
        <v>361</v>
      </c>
      <c r="G73" s="119" t="s">
        <v>476</v>
      </c>
      <c r="H73" s="119" t="s">
        <v>376</v>
      </c>
      <c r="I73" s="119">
        <v>1</v>
      </c>
      <c r="J73" s="119" t="s">
        <v>473</v>
      </c>
      <c r="K73" s="119" t="s">
        <v>386</v>
      </c>
      <c r="L73" s="119" t="s">
        <v>377</v>
      </c>
    </row>
    <row r="74" spans="1:12" ht="28.5" customHeight="1">
      <c r="A74" s="124"/>
      <c r="B74" s="136"/>
      <c r="C74" s="139"/>
      <c r="D74" s="136"/>
      <c r="E74" s="119" t="s">
        <v>371</v>
      </c>
      <c r="F74" s="119" t="s">
        <v>387</v>
      </c>
      <c r="G74" s="119" t="s">
        <v>474</v>
      </c>
      <c r="H74" s="119" t="s">
        <v>389</v>
      </c>
      <c r="I74" s="119" t="s">
        <v>390</v>
      </c>
      <c r="J74" s="119"/>
      <c r="K74" s="119" t="s">
        <v>386</v>
      </c>
      <c r="L74" s="119" t="s">
        <v>377</v>
      </c>
    </row>
    <row r="75" spans="1:12" ht="40.5" customHeight="1">
      <c r="A75" s="124"/>
      <c r="B75" s="137"/>
      <c r="C75" s="140"/>
      <c r="D75" s="137"/>
      <c r="E75" s="119" t="s">
        <v>394</v>
      </c>
      <c r="F75" s="119" t="s">
        <v>395</v>
      </c>
      <c r="G75" s="119" t="s">
        <v>478</v>
      </c>
      <c r="H75" s="119" t="s">
        <v>397</v>
      </c>
      <c r="I75" s="119" t="s">
        <v>398</v>
      </c>
      <c r="J75" s="119" t="s">
        <v>370</v>
      </c>
      <c r="K75" s="119" t="s">
        <v>386</v>
      </c>
      <c r="L75" s="119" t="s">
        <v>377</v>
      </c>
    </row>
    <row r="76" spans="1:12" ht="34.5" customHeight="1">
      <c r="A76" s="124"/>
      <c r="B76" s="124" t="s">
        <v>441</v>
      </c>
      <c r="C76" s="123">
        <v>60</v>
      </c>
      <c r="D76" s="124" t="s">
        <v>442</v>
      </c>
      <c r="E76" s="119" t="s">
        <v>394</v>
      </c>
      <c r="F76" s="119" t="s">
        <v>395</v>
      </c>
      <c r="G76" s="119" t="s">
        <v>443</v>
      </c>
      <c r="H76" s="119" t="s">
        <v>397</v>
      </c>
      <c r="I76" s="119" t="s">
        <v>398</v>
      </c>
      <c r="J76" s="119" t="s">
        <v>370</v>
      </c>
      <c r="K76" s="119" t="s">
        <v>386</v>
      </c>
      <c r="L76" s="119" t="s">
        <v>377</v>
      </c>
    </row>
    <row r="77" spans="1:12" ht="34.5" customHeight="1">
      <c r="A77" s="124"/>
      <c r="B77" s="124"/>
      <c r="C77" s="123"/>
      <c r="D77" s="124"/>
      <c r="E77" s="119" t="s">
        <v>360</v>
      </c>
      <c r="F77" s="119" t="s">
        <v>361</v>
      </c>
      <c r="G77" s="119" t="s">
        <v>444</v>
      </c>
      <c r="H77" s="119" t="s">
        <v>376</v>
      </c>
      <c r="I77" s="119" t="s">
        <v>445</v>
      </c>
      <c r="J77" s="119" t="s">
        <v>446</v>
      </c>
      <c r="K77" s="119" t="s">
        <v>386</v>
      </c>
      <c r="L77" s="119" t="s">
        <v>377</v>
      </c>
    </row>
    <row r="78" spans="1:12" ht="34.5" customHeight="1">
      <c r="A78" s="124"/>
      <c r="B78" s="124"/>
      <c r="C78" s="123"/>
      <c r="D78" s="124"/>
      <c r="E78" s="119" t="s">
        <v>360</v>
      </c>
      <c r="F78" s="119" t="s">
        <v>391</v>
      </c>
      <c r="G78" s="119" t="s">
        <v>447</v>
      </c>
      <c r="H78" s="119" t="s">
        <v>389</v>
      </c>
      <c r="I78" s="119" t="s">
        <v>393</v>
      </c>
      <c r="J78" s="119"/>
      <c r="K78" s="119" t="s">
        <v>386</v>
      </c>
      <c r="L78" s="119" t="s">
        <v>377</v>
      </c>
    </row>
    <row r="79" spans="1:12" ht="34.5" customHeight="1">
      <c r="A79" s="124"/>
      <c r="B79" s="124"/>
      <c r="C79" s="123"/>
      <c r="D79" s="124"/>
      <c r="E79" s="119" t="s">
        <v>371</v>
      </c>
      <c r="F79" s="119" t="s">
        <v>387</v>
      </c>
      <c r="G79" s="119" t="s">
        <v>448</v>
      </c>
      <c r="H79" s="119" t="s">
        <v>389</v>
      </c>
      <c r="I79" s="119" t="s">
        <v>390</v>
      </c>
      <c r="J79" s="119"/>
      <c r="K79" s="119" t="s">
        <v>386</v>
      </c>
      <c r="L79" s="119" t="s">
        <v>377</v>
      </c>
    </row>
    <row r="80" spans="1:12" ht="34.5" customHeight="1">
      <c r="A80" s="124"/>
      <c r="B80" s="124"/>
      <c r="C80" s="123"/>
      <c r="D80" s="124"/>
      <c r="E80" s="119" t="s">
        <v>360</v>
      </c>
      <c r="F80" s="119" t="s">
        <v>367</v>
      </c>
      <c r="G80" s="119" t="s">
        <v>449</v>
      </c>
      <c r="H80" s="119" t="s">
        <v>389</v>
      </c>
      <c r="I80" s="119" t="s">
        <v>402</v>
      </c>
      <c r="J80" s="119"/>
      <c r="K80" s="119" t="s">
        <v>386</v>
      </c>
      <c r="L80" s="119" t="s">
        <v>377</v>
      </c>
    </row>
    <row r="81" spans="1:12" ht="34.5" customHeight="1">
      <c r="A81" s="124"/>
      <c r="B81" s="124"/>
      <c r="C81" s="123"/>
      <c r="D81" s="124"/>
      <c r="E81" s="119" t="s">
        <v>360</v>
      </c>
      <c r="F81" s="119" t="s">
        <v>399</v>
      </c>
      <c r="G81" s="119" t="s">
        <v>450</v>
      </c>
      <c r="H81" s="119" t="s">
        <v>389</v>
      </c>
      <c r="I81" s="119" t="s">
        <v>393</v>
      </c>
      <c r="J81" s="119"/>
      <c r="K81" s="119" t="s">
        <v>386</v>
      </c>
      <c r="L81" s="119" t="s">
        <v>377</v>
      </c>
    </row>
    <row r="82" spans="1:12" ht="50.25" customHeight="1">
      <c r="A82" s="125" t="s">
        <v>179</v>
      </c>
      <c r="B82" s="125"/>
      <c r="C82" s="126"/>
      <c r="D82" s="126"/>
      <c r="E82" s="126"/>
      <c r="F82" s="126"/>
      <c r="G82" s="126"/>
      <c r="H82" s="126"/>
      <c r="I82" s="126"/>
      <c r="J82" s="126"/>
      <c r="K82" s="126"/>
      <c r="L82" s="126"/>
    </row>
  </sheetData>
  <mergeCells count="47">
    <mergeCell ref="D40:D45"/>
    <mergeCell ref="B76:B81"/>
    <mergeCell ref="C76:C81"/>
    <mergeCell ref="D76:D81"/>
    <mergeCell ref="B70:B75"/>
    <mergeCell ref="C70:C75"/>
    <mergeCell ref="B64:B69"/>
    <mergeCell ref="C64:C69"/>
    <mergeCell ref="B58:B63"/>
    <mergeCell ref="C58:C63"/>
    <mergeCell ref="D58:D63"/>
    <mergeCell ref="D64:D69"/>
    <mergeCell ref="D70:D75"/>
    <mergeCell ref="D46:D51"/>
    <mergeCell ref="B52:B57"/>
    <mergeCell ref="C52:C57"/>
    <mergeCell ref="D52:D57"/>
    <mergeCell ref="A2:L2"/>
    <mergeCell ref="A3:D3"/>
    <mergeCell ref="J3:L3"/>
    <mergeCell ref="A6:A81"/>
    <mergeCell ref="B6:B9"/>
    <mergeCell ref="C6:C9"/>
    <mergeCell ref="D6:D9"/>
    <mergeCell ref="B10:B13"/>
    <mergeCell ref="C10:C13"/>
    <mergeCell ref="D10:D13"/>
    <mergeCell ref="B14:B17"/>
    <mergeCell ref="C40:C45"/>
    <mergeCell ref="B18:B21"/>
    <mergeCell ref="C18:C21"/>
    <mergeCell ref="A82:L82"/>
    <mergeCell ref="D18:D21"/>
    <mergeCell ref="B22:B27"/>
    <mergeCell ref="C22:C27"/>
    <mergeCell ref="D22:D27"/>
    <mergeCell ref="B28:B33"/>
    <mergeCell ref="C28:C33"/>
    <mergeCell ref="D28:D33"/>
    <mergeCell ref="B34:B39"/>
    <mergeCell ref="C34:C39"/>
    <mergeCell ref="D34:D39"/>
    <mergeCell ref="B40:B45"/>
    <mergeCell ref="B46:B51"/>
    <mergeCell ref="C46:C51"/>
    <mergeCell ref="C14:C17"/>
    <mergeCell ref="D14:D17"/>
  </mergeCells>
  <phoneticPr fontId="21" type="noConversion"/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01" right="0.59027777777777801" top="1.37777777777778" bottom="0.98402777777777795" header="0.5" footer="0.5"/>
  <pageSetup paperSize="9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B34"/>
  <sheetViews>
    <sheetView workbookViewId="0">
      <selection activeCell="K13" sqref="K13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spans="1:8" ht="24.95" customHeight="1">
      <c r="A1" s="2"/>
    </row>
    <row r="2" spans="1:8" ht="27" customHeight="1">
      <c r="A2" s="96" t="s">
        <v>180</v>
      </c>
      <c r="B2" s="96"/>
      <c r="C2" s="96"/>
      <c r="D2" s="96"/>
      <c r="E2" s="96"/>
      <c r="F2" s="96"/>
      <c r="G2" s="96"/>
      <c r="H2" s="96"/>
    </row>
    <row r="3" spans="1:8" ht="26.45" customHeight="1">
      <c r="A3" s="104" t="s">
        <v>323</v>
      </c>
      <c r="B3" s="104"/>
      <c r="C3" s="104"/>
      <c r="D3" s="104"/>
      <c r="E3" s="104"/>
      <c r="F3" s="104"/>
      <c r="G3" s="104"/>
      <c r="H3" s="104"/>
    </row>
    <row r="4" spans="1:8" ht="26.45" customHeight="1">
      <c r="A4" s="99" t="s">
        <v>181</v>
      </c>
      <c r="B4" s="99"/>
      <c r="C4" s="99"/>
      <c r="D4" s="99"/>
      <c r="E4" s="99"/>
      <c r="F4" s="99"/>
      <c r="G4" s="99"/>
      <c r="H4" s="99"/>
    </row>
    <row r="5" spans="1:8" ht="26.45" customHeight="1">
      <c r="A5" s="99" t="s">
        <v>182</v>
      </c>
      <c r="B5" s="99" t="s">
        <v>183</v>
      </c>
      <c r="C5" s="99"/>
      <c r="D5" s="99" t="s">
        <v>184</v>
      </c>
      <c r="E5" s="99"/>
      <c r="F5" s="99"/>
      <c r="G5" s="99"/>
      <c r="H5" s="99"/>
    </row>
    <row r="6" spans="1:8" ht="26.45" customHeight="1">
      <c r="A6" s="99"/>
      <c r="B6" s="102" t="s">
        <v>324</v>
      </c>
      <c r="C6" s="102"/>
      <c r="D6" s="102" t="s">
        <v>329</v>
      </c>
      <c r="E6" s="102"/>
      <c r="F6" s="102"/>
      <c r="G6" s="102"/>
      <c r="H6" s="102"/>
    </row>
    <row r="7" spans="1:8" ht="26.45" customHeight="1">
      <c r="A7" s="99"/>
      <c r="B7" s="102" t="s">
        <v>325</v>
      </c>
      <c r="C7" s="102"/>
      <c r="D7" s="102" t="s">
        <v>330</v>
      </c>
      <c r="E7" s="102"/>
      <c r="F7" s="102"/>
      <c r="G7" s="102"/>
      <c r="H7" s="102"/>
    </row>
    <row r="8" spans="1:8" ht="26.45" customHeight="1">
      <c r="A8" s="99"/>
      <c r="B8" s="102" t="s">
        <v>326</v>
      </c>
      <c r="C8" s="102"/>
      <c r="D8" s="102" t="s">
        <v>331</v>
      </c>
      <c r="E8" s="102"/>
      <c r="F8" s="102"/>
      <c r="G8" s="102"/>
      <c r="H8" s="102"/>
    </row>
    <row r="9" spans="1:8" ht="26.45" customHeight="1">
      <c r="A9" s="99"/>
      <c r="B9" s="102" t="s">
        <v>327</v>
      </c>
      <c r="C9" s="102"/>
      <c r="D9" s="102" t="s">
        <v>332</v>
      </c>
      <c r="E9" s="102"/>
      <c r="F9" s="102"/>
      <c r="G9" s="102"/>
      <c r="H9" s="102"/>
    </row>
    <row r="10" spans="1:8" ht="26.45" customHeight="1">
      <c r="A10" s="99"/>
      <c r="B10" s="102" t="s">
        <v>328</v>
      </c>
      <c r="C10" s="102"/>
      <c r="D10" s="102" t="s">
        <v>333</v>
      </c>
      <c r="E10" s="102"/>
      <c r="F10" s="102"/>
      <c r="G10" s="102"/>
      <c r="H10" s="102"/>
    </row>
    <row r="11" spans="1:8" ht="26.45" customHeight="1">
      <c r="A11" s="99"/>
      <c r="B11" s="99" t="s">
        <v>185</v>
      </c>
      <c r="C11" s="99"/>
      <c r="D11" s="99"/>
      <c r="E11" s="99"/>
      <c r="F11" s="3" t="s">
        <v>186</v>
      </c>
      <c r="G11" s="3" t="s">
        <v>187</v>
      </c>
      <c r="H11" s="3" t="s">
        <v>188</v>
      </c>
    </row>
    <row r="12" spans="1:8" ht="26.45" customHeight="1">
      <c r="A12" s="99"/>
      <c r="B12" s="99"/>
      <c r="C12" s="99"/>
      <c r="D12" s="99"/>
      <c r="E12" s="99"/>
      <c r="F12" s="4">
        <v>1130.3900000000001</v>
      </c>
      <c r="G12" s="4">
        <v>1130.3900000000001</v>
      </c>
      <c r="H12" s="4">
        <v>0</v>
      </c>
    </row>
    <row r="13" spans="1:8" ht="26.45" customHeight="1">
      <c r="A13" s="5" t="s">
        <v>189</v>
      </c>
      <c r="B13" s="103"/>
      <c r="C13" s="103"/>
      <c r="D13" s="103"/>
      <c r="E13" s="103"/>
      <c r="F13" s="103"/>
      <c r="G13" s="103"/>
      <c r="H13" s="103"/>
    </row>
    <row r="14" spans="1:8" ht="26.45" customHeight="1">
      <c r="A14" s="100" t="s">
        <v>190</v>
      </c>
      <c r="B14" s="6" t="s">
        <v>163</v>
      </c>
      <c r="C14" s="100" t="s">
        <v>164</v>
      </c>
      <c r="D14" s="100"/>
      <c r="E14" s="100" t="s">
        <v>165</v>
      </c>
      <c r="F14" s="100"/>
      <c r="G14" s="100" t="s">
        <v>191</v>
      </c>
      <c r="H14" s="100"/>
    </row>
    <row r="15" spans="1:8" ht="26.45" customHeight="1">
      <c r="A15" s="100"/>
      <c r="B15" s="101" t="s">
        <v>171</v>
      </c>
      <c r="C15" s="109" t="s">
        <v>172</v>
      </c>
      <c r="D15" s="110"/>
      <c r="E15" s="101" t="s">
        <v>337</v>
      </c>
      <c r="F15" s="101"/>
      <c r="G15" s="101" t="s">
        <v>334</v>
      </c>
      <c r="H15" s="101"/>
    </row>
    <row r="16" spans="1:8" ht="26.45" customHeight="1">
      <c r="A16" s="100"/>
      <c r="B16" s="101"/>
      <c r="C16" s="113"/>
      <c r="D16" s="114"/>
      <c r="E16" s="101" t="s">
        <v>335</v>
      </c>
      <c r="F16" s="101"/>
      <c r="G16" s="101" t="s">
        <v>336</v>
      </c>
      <c r="H16" s="101"/>
    </row>
    <row r="17" spans="1:15" ht="26.45" customHeight="1">
      <c r="A17" s="105"/>
      <c r="B17" s="106"/>
      <c r="C17" s="113"/>
      <c r="D17" s="114"/>
      <c r="E17" s="101" t="s">
        <v>338</v>
      </c>
      <c r="F17" s="101"/>
      <c r="G17" s="101" t="s">
        <v>339</v>
      </c>
      <c r="H17" s="101"/>
    </row>
    <row r="18" spans="1:15" ht="26.45" customHeight="1">
      <c r="A18" s="105"/>
      <c r="B18" s="106"/>
      <c r="C18" s="113"/>
      <c r="D18" s="114"/>
      <c r="E18" s="101" t="s">
        <v>340</v>
      </c>
      <c r="F18" s="101"/>
      <c r="G18" s="101" t="s">
        <v>341</v>
      </c>
      <c r="H18" s="101"/>
    </row>
    <row r="19" spans="1:15" ht="26.45" customHeight="1">
      <c r="A19" s="105"/>
      <c r="B19" s="106"/>
      <c r="C19" s="113"/>
      <c r="D19" s="114"/>
      <c r="E19" s="101" t="s">
        <v>342</v>
      </c>
      <c r="F19" s="101"/>
      <c r="G19" s="101" t="s">
        <v>336</v>
      </c>
      <c r="H19" s="101"/>
    </row>
    <row r="20" spans="1:15" ht="26.45" customHeight="1">
      <c r="A20" s="105"/>
      <c r="B20" s="106"/>
      <c r="C20" s="111"/>
      <c r="D20" s="112"/>
      <c r="E20" s="101" t="s">
        <v>343</v>
      </c>
      <c r="F20" s="101"/>
      <c r="G20" s="101" t="s">
        <v>344</v>
      </c>
      <c r="H20" s="101"/>
    </row>
    <row r="21" spans="1:15" ht="26.45" customHeight="1">
      <c r="A21" s="100"/>
      <c r="B21" s="101"/>
      <c r="C21" s="101" t="s">
        <v>173</v>
      </c>
      <c r="D21" s="101"/>
      <c r="E21" s="107" t="s">
        <v>345</v>
      </c>
      <c r="F21" s="108"/>
      <c r="G21" s="107" t="s">
        <v>346</v>
      </c>
      <c r="H21" s="108"/>
    </row>
    <row r="22" spans="1:15" ht="26.45" customHeight="1">
      <c r="A22" s="100"/>
      <c r="B22" s="101"/>
      <c r="C22" s="101" t="s">
        <v>174</v>
      </c>
      <c r="D22" s="101"/>
      <c r="E22" s="101" t="s">
        <v>347</v>
      </c>
      <c r="F22" s="101"/>
      <c r="G22" s="115" t="s">
        <v>354</v>
      </c>
      <c r="H22" s="101"/>
    </row>
    <row r="23" spans="1:15" ht="26.45" customHeight="1">
      <c r="A23" s="100"/>
      <c r="B23" s="101"/>
      <c r="C23" s="109" t="s">
        <v>175</v>
      </c>
      <c r="D23" s="110"/>
      <c r="E23" s="107" t="s">
        <v>352</v>
      </c>
      <c r="F23" s="108"/>
      <c r="G23" s="107" t="s">
        <v>353</v>
      </c>
      <c r="H23" s="108"/>
    </row>
    <row r="24" spans="1:15" ht="26.45" customHeight="1">
      <c r="A24" s="100"/>
      <c r="B24" s="85" t="s">
        <v>355</v>
      </c>
      <c r="C24" s="101" t="s">
        <v>176</v>
      </c>
      <c r="D24" s="101"/>
      <c r="E24" s="101" t="s">
        <v>348</v>
      </c>
      <c r="F24" s="101"/>
      <c r="G24" s="101" t="s">
        <v>351</v>
      </c>
      <c r="H24" s="101"/>
    </row>
    <row r="25" spans="1:15" ht="26.45" customHeight="1">
      <c r="A25" s="100"/>
      <c r="B25" s="7" t="s">
        <v>177</v>
      </c>
      <c r="C25" s="101" t="s">
        <v>178</v>
      </c>
      <c r="D25" s="101"/>
      <c r="E25" s="101" t="s">
        <v>349</v>
      </c>
      <c r="F25" s="101"/>
      <c r="G25" s="101" t="s">
        <v>350</v>
      </c>
      <c r="H25" s="101"/>
    </row>
    <row r="26" spans="1:15" ht="45" customHeight="1">
      <c r="A26" s="98" t="s">
        <v>179</v>
      </c>
      <c r="B26" s="98"/>
      <c r="C26" s="98"/>
      <c r="D26" s="98"/>
      <c r="E26" s="98"/>
      <c r="F26" s="98"/>
      <c r="G26" s="98"/>
      <c r="H26" s="98"/>
    </row>
    <row r="27" spans="1:15" ht="16.350000000000001" customHeight="1">
      <c r="A27" s="8"/>
      <c r="B27" s="8"/>
    </row>
    <row r="28" spans="1:15" ht="16.350000000000001" customHeight="1">
      <c r="A28" s="8"/>
    </row>
    <row r="29" spans="1:15" ht="16.350000000000001" customHeight="1">
      <c r="A29" s="8"/>
      <c r="O29" s="9"/>
    </row>
    <row r="30" spans="1:15" ht="16.350000000000001" customHeight="1">
      <c r="A30" s="8"/>
    </row>
    <row r="31" spans="1:15" ht="16.350000000000001" customHeight="1">
      <c r="A31" s="8"/>
      <c r="B31" s="8"/>
      <c r="C31" s="8"/>
      <c r="D31" s="8"/>
      <c r="E31" s="8"/>
      <c r="F31" s="8"/>
      <c r="G31" s="8"/>
      <c r="H31" s="8"/>
    </row>
    <row r="32" spans="1:15" ht="16.350000000000001" customHeight="1">
      <c r="A32" s="8"/>
      <c r="B32" s="8"/>
      <c r="C32" s="8"/>
      <c r="D32" s="8"/>
      <c r="E32" s="8"/>
      <c r="F32" s="8"/>
      <c r="G32" s="8"/>
      <c r="H32" s="8"/>
    </row>
    <row r="33" spans="1:8" ht="16.350000000000001" customHeight="1">
      <c r="A33" s="8"/>
      <c r="B33" s="8"/>
      <c r="C33" s="8"/>
      <c r="D33" s="8"/>
      <c r="E33" s="8"/>
      <c r="F33" s="8"/>
      <c r="G33" s="8"/>
      <c r="H33" s="8"/>
    </row>
    <row r="34" spans="1:8" ht="16.350000000000001" customHeight="1">
      <c r="A34" s="8"/>
      <c r="B34" s="8"/>
      <c r="C34" s="8"/>
      <c r="D34" s="8"/>
      <c r="E34" s="8"/>
      <c r="F34" s="8"/>
      <c r="G34" s="8"/>
      <c r="H34" s="8"/>
    </row>
  </sheetData>
  <mergeCells count="53">
    <mergeCell ref="B9:C9"/>
    <mergeCell ref="D9:H9"/>
    <mergeCell ref="E17:F17"/>
    <mergeCell ref="E18:F18"/>
    <mergeCell ref="E19:F19"/>
    <mergeCell ref="G17:H17"/>
    <mergeCell ref="G18:H18"/>
    <mergeCell ref="G19:H19"/>
    <mergeCell ref="C15:D20"/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10:C10"/>
    <mergeCell ref="D10:H10"/>
    <mergeCell ref="B13:H13"/>
    <mergeCell ref="C14:D14"/>
    <mergeCell ref="E14:F14"/>
    <mergeCell ref="G14:H14"/>
    <mergeCell ref="E15:F15"/>
    <mergeCell ref="G15:H15"/>
    <mergeCell ref="E16:F16"/>
    <mergeCell ref="G16:H16"/>
    <mergeCell ref="E21:F21"/>
    <mergeCell ref="G21:H21"/>
    <mergeCell ref="E20:F20"/>
    <mergeCell ref="G20:H20"/>
    <mergeCell ref="E22:F22"/>
    <mergeCell ref="G22:H22"/>
    <mergeCell ref="E23:F23"/>
    <mergeCell ref="G23:H23"/>
    <mergeCell ref="C24:D24"/>
    <mergeCell ref="E24:F24"/>
    <mergeCell ref="G24:H24"/>
    <mergeCell ref="A26:H26"/>
    <mergeCell ref="A5:A12"/>
    <mergeCell ref="A14:A25"/>
    <mergeCell ref="B15:B23"/>
    <mergeCell ref="B11:E12"/>
    <mergeCell ref="C21:D21"/>
    <mergeCell ref="C22:D22"/>
    <mergeCell ref="C23:D23"/>
    <mergeCell ref="C25:D25"/>
    <mergeCell ref="E25:F25"/>
    <mergeCell ref="G25:H25"/>
  </mergeCells>
  <phoneticPr fontId="21" type="noConversion"/>
  <printOptions horizontalCentered="1"/>
  <pageMargins left="1.37777777777778" right="0.98402777777777795" top="0.59027777777777801" bottom="0.59027777777777801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workbookViewId="0">
      <pane ySplit="5" topLeftCell="A33" activePane="bottomLeft" state="frozen"/>
      <selection pane="bottomLeft" activeCell="C36" sqref="C36"/>
    </sheetView>
  </sheetViews>
  <sheetFormatPr defaultColWidth="10" defaultRowHeight="13.5"/>
  <cols>
    <col min="1" max="1" width="1.5" style="32" customWidth="1"/>
    <col min="2" max="2" width="42.625" style="32" customWidth="1"/>
    <col min="3" max="3" width="16.625" style="32" customWidth="1"/>
    <col min="4" max="4" width="42.625" style="32" customWidth="1"/>
    <col min="5" max="5" width="16.625" style="32" customWidth="1"/>
    <col min="6" max="6" width="1.5" style="32" customWidth="1"/>
    <col min="7" max="11" width="9.75" style="32" customWidth="1"/>
    <col min="12" max="16384" width="10" style="32"/>
  </cols>
  <sheetData>
    <row r="1" spans="1:6" s="68" customFormat="1" ht="24.95" customHeight="1">
      <c r="A1" s="69"/>
      <c r="B1" s="2"/>
      <c r="D1" s="2"/>
      <c r="E1" s="2"/>
      <c r="F1" s="70" t="s">
        <v>0</v>
      </c>
    </row>
    <row r="2" spans="1:6" ht="22.9" customHeight="1">
      <c r="A2" s="62"/>
      <c r="B2" s="86" t="s">
        <v>1</v>
      </c>
      <c r="C2" s="86"/>
      <c r="D2" s="86"/>
      <c r="E2" s="86"/>
      <c r="F2" s="53"/>
    </row>
    <row r="3" spans="1:6" ht="19.5" customHeight="1">
      <c r="A3" s="62"/>
      <c r="B3" s="38" t="s">
        <v>194</v>
      </c>
      <c r="D3" s="34"/>
      <c r="E3" s="71" t="s">
        <v>2</v>
      </c>
      <c r="F3" s="53"/>
    </row>
    <row r="4" spans="1:6" ht="26.1" customHeight="1">
      <c r="A4" s="62"/>
      <c r="B4" s="87" t="s">
        <v>3</v>
      </c>
      <c r="C4" s="87"/>
      <c r="D4" s="87" t="s">
        <v>4</v>
      </c>
      <c r="E4" s="87"/>
      <c r="F4" s="53"/>
    </row>
    <row r="5" spans="1:6" ht="26.1" customHeight="1">
      <c r="A5" s="62"/>
      <c r="B5" s="16" t="s">
        <v>5</v>
      </c>
      <c r="C5" s="16" t="s">
        <v>6</v>
      </c>
      <c r="D5" s="16" t="s">
        <v>5</v>
      </c>
      <c r="E5" s="16" t="s">
        <v>6</v>
      </c>
      <c r="F5" s="53"/>
    </row>
    <row r="6" spans="1:6" ht="26.1" customHeight="1">
      <c r="A6" s="88"/>
      <c r="B6" s="20" t="s">
        <v>7</v>
      </c>
      <c r="C6" s="21">
        <v>1130.3900000000001</v>
      </c>
      <c r="D6" s="20" t="s">
        <v>8</v>
      </c>
      <c r="E6" s="21">
        <v>624.04999999999995</v>
      </c>
      <c r="F6" s="43"/>
    </row>
    <row r="7" spans="1:6" ht="26.1" customHeight="1">
      <c r="A7" s="88"/>
      <c r="B7" s="20" t="s">
        <v>9</v>
      </c>
      <c r="C7" s="21"/>
      <c r="D7" s="20" t="s">
        <v>10</v>
      </c>
      <c r="E7" s="21"/>
      <c r="F7" s="43"/>
    </row>
    <row r="8" spans="1:6" ht="26.1" customHeight="1">
      <c r="A8" s="88"/>
      <c r="B8" s="20" t="s">
        <v>11</v>
      </c>
      <c r="C8" s="21"/>
      <c r="D8" s="20" t="s">
        <v>12</v>
      </c>
      <c r="E8" s="21">
        <v>5</v>
      </c>
      <c r="F8" s="43"/>
    </row>
    <row r="9" spans="1:6" ht="26.1" customHeight="1">
      <c r="A9" s="88"/>
      <c r="B9" s="20" t="s">
        <v>13</v>
      </c>
      <c r="C9" s="21"/>
      <c r="D9" s="20" t="s">
        <v>14</v>
      </c>
      <c r="E9" s="21"/>
      <c r="F9" s="43"/>
    </row>
    <row r="10" spans="1:6" ht="26.1" customHeight="1">
      <c r="A10" s="88"/>
      <c r="B10" s="20" t="s">
        <v>15</v>
      </c>
      <c r="C10" s="21"/>
      <c r="D10" s="20" t="s">
        <v>16</v>
      </c>
      <c r="E10" s="21"/>
      <c r="F10" s="43"/>
    </row>
    <row r="11" spans="1:6" ht="26.1" customHeight="1">
      <c r="A11" s="88"/>
      <c r="B11" s="20" t="s">
        <v>17</v>
      </c>
      <c r="C11" s="21"/>
      <c r="D11" s="20" t="s">
        <v>18</v>
      </c>
      <c r="E11" s="21"/>
      <c r="F11" s="43"/>
    </row>
    <row r="12" spans="1:6" ht="26.1" customHeight="1">
      <c r="A12" s="88"/>
      <c r="B12" s="20" t="s">
        <v>19</v>
      </c>
      <c r="C12" s="21"/>
      <c r="D12" s="20" t="s">
        <v>20</v>
      </c>
      <c r="E12" s="21"/>
      <c r="F12" s="43"/>
    </row>
    <row r="13" spans="1:6" ht="26.1" customHeight="1">
      <c r="A13" s="88"/>
      <c r="B13" s="20" t="s">
        <v>19</v>
      </c>
      <c r="C13" s="21"/>
      <c r="D13" s="20" t="s">
        <v>21</v>
      </c>
      <c r="E13" s="21">
        <v>98.72</v>
      </c>
      <c r="F13" s="43"/>
    </row>
    <row r="14" spans="1:6" ht="26.1" customHeight="1">
      <c r="A14" s="88"/>
      <c r="B14" s="20" t="s">
        <v>19</v>
      </c>
      <c r="C14" s="21"/>
      <c r="D14" s="20" t="s">
        <v>22</v>
      </c>
      <c r="E14" s="21"/>
      <c r="F14" s="43"/>
    </row>
    <row r="15" spans="1:6" ht="26.1" customHeight="1">
      <c r="A15" s="88"/>
      <c r="B15" s="20" t="s">
        <v>19</v>
      </c>
      <c r="C15" s="21"/>
      <c r="D15" s="20" t="s">
        <v>23</v>
      </c>
      <c r="E15" s="21">
        <v>25.25</v>
      </c>
      <c r="F15" s="43"/>
    </row>
    <row r="16" spans="1:6" ht="26.1" customHeight="1">
      <c r="A16" s="88"/>
      <c r="B16" s="20" t="s">
        <v>19</v>
      </c>
      <c r="C16" s="21"/>
      <c r="D16" s="20" t="s">
        <v>24</v>
      </c>
      <c r="E16" s="21"/>
      <c r="F16" s="43"/>
    </row>
    <row r="17" spans="1:6" ht="26.1" customHeight="1">
      <c r="A17" s="88"/>
      <c r="B17" s="20" t="s">
        <v>19</v>
      </c>
      <c r="C17" s="21"/>
      <c r="D17" s="20" t="s">
        <v>25</v>
      </c>
      <c r="E17" s="21">
        <v>29.83</v>
      </c>
      <c r="F17" s="43"/>
    </row>
    <row r="18" spans="1:6" ht="26.1" customHeight="1">
      <c r="A18" s="88"/>
      <c r="B18" s="20" t="s">
        <v>19</v>
      </c>
      <c r="C18" s="21"/>
      <c r="D18" s="20" t="s">
        <v>26</v>
      </c>
      <c r="E18" s="21">
        <v>306.87</v>
      </c>
      <c r="F18" s="43"/>
    </row>
    <row r="19" spans="1:6" ht="26.1" customHeight="1">
      <c r="A19" s="88"/>
      <c r="B19" s="20" t="s">
        <v>19</v>
      </c>
      <c r="C19" s="21"/>
      <c r="D19" s="20" t="s">
        <v>27</v>
      </c>
      <c r="E19" s="21">
        <v>5</v>
      </c>
      <c r="F19" s="43"/>
    </row>
    <row r="20" spans="1:6" ht="26.1" customHeight="1">
      <c r="A20" s="88"/>
      <c r="B20" s="20" t="s">
        <v>19</v>
      </c>
      <c r="C20" s="21"/>
      <c r="D20" s="20" t="s">
        <v>28</v>
      </c>
      <c r="E20" s="21"/>
      <c r="F20" s="43"/>
    </row>
    <row r="21" spans="1:6" ht="26.1" customHeight="1">
      <c r="A21" s="88"/>
      <c r="B21" s="20" t="s">
        <v>19</v>
      </c>
      <c r="C21" s="21"/>
      <c r="D21" s="20" t="s">
        <v>29</v>
      </c>
      <c r="E21" s="21"/>
      <c r="F21" s="43"/>
    </row>
    <row r="22" spans="1:6" ht="26.1" customHeight="1">
      <c r="A22" s="88"/>
      <c r="B22" s="20" t="s">
        <v>19</v>
      </c>
      <c r="C22" s="21"/>
      <c r="D22" s="20" t="s">
        <v>30</v>
      </c>
      <c r="E22" s="21"/>
      <c r="F22" s="43"/>
    </row>
    <row r="23" spans="1:6" ht="26.1" customHeight="1">
      <c r="A23" s="88"/>
      <c r="B23" s="20" t="s">
        <v>19</v>
      </c>
      <c r="C23" s="21"/>
      <c r="D23" s="20" t="s">
        <v>31</v>
      </c>
      <c r="E23" s="21"/>
      <c r="F23" s="43"/>
    </row>
    <row r="24" spans="1:6" ht="26.1" customHeight="1">
      <c r="A24" s="88"/>
      <c r="B24" s="20" t="s">
        <v>19</v>
      </c>
      <c r="C24" s="21"/>
      <c r="D24" s="20" t="s">
        <v>32</v>
      </c>
      <c r="E24" s="21"/>
      <c r="F24" s="43"/>
    </row>
    <row r="25" spans="1:6" ht="26.1" customHeight="1">
      <c r="A25" s="88"/>
      <c r="B25" s="20" t="s">
        <v>19</v>
      </c>
      <c r="C25" s="21"/>
      <c r="D25" s="20" t="s">
        <v>33</v>
      </c>
      <c r="E25" s="21">
        <v>35.67</v>
      </c>
      <c r="F25" s="43"/>
    </row>
    <row r="26" spans="1:6" ht="26.1" customHeight="1">
      <c r="A26" s="88"/>
      <c r="B26" s="20" t="s">
        <v>19</v>
      </c>
      <c r="C26" s="21"/>
      <c r="D26" s="20" t="s">
        <v>34</v>
      </c>
      <c r="E26" s="21"/>
      <c r="F26" s="43"/>
    </row>
    <row r="27" spans="1:6" ht="26.1" customHeight="1">
      <c r="A27" s="88"/>
      <c r="B27" s="20" t="s">
        <v>19</v>
      </c>
      <c r="C27" s="21"/>
      <c r="D27" s="20" t="s">
        <v>35</v>
      </c>
      <c r="E27" s="21"/>
      <c r="F27" s="43"/>
    </row>
    <row r="28" spans="1:6" ht="26.1" customHeight="1">
      <c r="A28" s="88"/>
      <c r="B28" s="20" t="s">
        <v>19</v>
      </c>
      <c r="C28" s="21"/>
      <c r="D28" s="20" t="s">
        <v>36</v>
      </c>
      <c r="E28" s="21"/>
      <c r="F28" s="43"/>
    </row>
    <row r="29" spans="1:6" ht="26.1" customHeight="1">
      <c r="A29" s="88"/>
      <c r="B29" s="20" t="s">
        <v>19</v>
      </c>
      <c r="C29" s="21"/>
      <c r="D29" s="20" t="s">
        <v>37</v>
      </c>
      <c r="E29" s="21"/>
      <c r="F29" s="43"/>
    </row>
    <row r="30" spans="1:6" ht="26.1" customHeight="1">
      <c r="A30" s="88"/>
      <c r="B30" s="20" t="s">
        <v>19</v>
      </c>
      <c r="C30" s="21"/>
      <c r="D30" s="20" t="s">
        <v>38</v>
      </c>
      <c r="E30" s="21"/>
      <c r="F30" s="43"/>
    </row>
    <row r="31" spans="1:6" ht="26.1" customHeight="1">
      <c r="A31" s="88"/>
      <c r="B31" s="20" t="s">
        <v>19</v>
      </c>
      <c r="C31" s="21"/>
      <c r="D31" s="20" t="s">
        <v>39</v>
      </c>
      <c r="E31" s="21"/>
      <c r="F31" s="43"/>
    </row>
    <row r="32" spans="1:6" ht="26.1" customHeight="1">
      <c r="A32" s="88"/>
      <c r="B32" s="20" t="s">
        <v>19</v>
      </c>
      <c r="C32" s="21"/>
      <c r="D32" s="20" t="s">
        <v>40</v>
      </c>
      <c r="E32" s="21"/>
      <c r="F32" s="43"/>
    </row>
    <row r="33" spans="1:6" ht="26.1" customHeight="1">
      <c r="A33" s="88"/>
      <c r="B33" s="20" t="s">
        <v>19</v>
      </c>
      <c r="C33" s="21"/>
      <c r="D33" s="20" t="s">
        <v>41</v>
      </c>
      <c r="E33" s="21"/>
      <c r="F33" s="43"/>
    </row>
    <row r="34" spans="1:6" ht="26.1" customHeight="1">
      <c r="A34" s="88"/>
      <c r="B34" s="20" t="s">
        <v>19</v>
      </c>
      <c r="C34" s="21"/>
      <c r="D34" s="20" t="s">
        <v>42</v>
      </c>
      <c r="E34" s="21"/>
      <c r="F34" s="43"/>
    </row>
    <row r="35" spans="1:6" ht="26.1" customHeight="1">
      <c r="A35" s="88"/>
      <c r="B35" s="20" t="s">
        <v>19</v>
      </c>
      <c r="C35" s="21"/>
      <c r="D35" s="20" t="s">
        <v>43</v>
      </c>
      <c r="E35" s="21"/>
      <c r="F35" s="43"/>
    </row>
    <row r="36" spans="1:6" ht="26.1" customHeight="1">
      <c r="A36" s="44"/>
      <c r="B36" s="16" t="s">
        <v>44</v>
      </c>
      <c r="C36" s="19">
        <f>SUM(C6:C35)</f>
        <v>1130.3900000000001</v>
      </c>
      <c r="D36" s="16" t="s">
        <v>45</v>
      </c>
      <c r="E36" s="19">
        <f>SUM(E6:E35)</f>
        <v>1130.3900000000001</v>
      </c>
      <c r="F36" s="45"/>
    </row>
    <row r="37" spans="1:6" ht="26.1" customHeight="1">
      <c r="A37" s="36"/>
      <c r="B37" s="20" t="s">
        <v>46</v>
      </c>
      <c r="C37" s="21"/>
      <c r="D37" s="20" t="s">
        <v>47</v>
      </c>
      <c r="E37" s="21"/>
      <c r="F37" s="72"/>
    </row>
    <row r="38" spans="1:6" ht="26.1" customHeight="1">
      <c r="A38" s="73"/>
      <c r="B38" s="20" t="s">
        <v>48</v>
      </c>
      <c r="C38" s="21"/>
      <c r="D38" s="20" t="s">
        <v>49</v>
      </c>
      <c r="E38" s="21"/>
      <c r="F38" s="72"/>
    </row>
    <row r="39" spans="1:6" ht="26.1" customHeight="1">
      <c r="A39" s="73"/>
      <c r="B39" s="74"/>
      <c r="C39" s="74"/>
      <c r="D39" s="20" t="s">
        <v>50</v>
      </c>
      <c r="E39" s="21"/>
      <c r="F39" s="72"/>
    </row>
    <row r="40" spans="1:6" ht="26.1" customHeight="1">
      <c r="A40" s="75"/>
      <c r="B40" s="16" t="s">
        <v>51</v>
      </c>
      <c r="C40" s="19">
        <f>SUM(C36,C37,C38)</f>
        <v>1130.3900000000001</v>
      </c>
      <c r="D40" s="16" t="s">
        <v>52</v>
      </c>
      <c r="E40" s="19">
        <f>SUM(E36,E37,E39)</f>
        <v>1130.3900000000001</v>
      </c>
      <c r="F40" s="76"/>
    </row>
    <row r="41" spans="1:6" ht="9.75" customHeight="1">
      <c r="A41" s="63"/>
      <c r="B41" s="63"/>
      <c r="C41" s="77"/>
      <c r="D41" s="77"/>
      <c r="E41" s="63"/>
      <c r="F41" s="64"/>
    </row>
  </sheetData>
  <mergeCells count="4">
    <mergeCell ref="B2:E2"/>
    <mergeCell ref="B4:C4"/>
    <mergeCell ref="D4:E4"/>
    <mergeCell ref="A6:A35"/>
  </mergeCells>
  <phoneticPr fontId="21" type="noConversion"/>
  <printOptions horizontalCentered="1"/>
  <pageMargins left="1.37777777777778" right="0.98402777777777795" top="0.98402777777777795" bottom="0.98402777777777795" header="0" footer="0"/>
  <pageSetup paperSize="9" scale="64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workbookViewId="0">
      <pane ySplit="6" topLeftCell="A7" activePane="bottomLeft" state="frozen"/>
      <selection pane="bottomLeft" activeCell="J14" sqref="J14"/>
    </sheetView>
  </sheetViews>
  <sheetFormatPr defaultColWidth="10" defaultRowHeight="13.5"/>
  <cols>
    <col min="1" max="1" width="1.5" style="32" customWidth="1"/>
    <col min="2" max="2" width="13.75" style="32" customWidth="1"/>
    <col min="3" max="3" width="31.75" style="32" customWidth="1"/>
    <col min="4" max="14" width="13" style="32" customWidth="1"/>
    <col min="15" max="15" width="1.5" style="32" customWidth="1"/>
    <col min="16" max="16" width="9.75" style="32" customWidth="1"/>
    <col min="17" max="16384" width="10" style="32"/>
  </cols>
  <sheetData>
    <row r="1" spans="1:15" ht="24.95" customHeight="1">
      <c r="A1" s="33"/>
      <c r="B1" s="2"/>
      <c r="C1" s="34"/>
      <c r="D1" s="67"/>
      <c r="E1" s="67"/>
      <c r="F1" s="67"/>
      <c r="G1" s="34"/>
      <c r="H1" s="34"/>
      <c r="I1" s="34"/>
      <c r="L1" s="34"/>
      <c r="M1" s="34"/>
      <c r="N1" s="35" t="s">
        <v>53</v>
      </c>
      <c r="O1" s="36"/>
    </row>
    <row r="2" spans="1:15" ht="22.9" customHeight="1">
      <c r="A2" s="33"/>
      <c r="B2" s="89" t="s">
        <v>54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36" t="s">
        <v>0</v>
      </c>
    </row>
    <row r="3" spans="1:15" ht="19.5" customHeight="1">
      <c r="A3" s="37"/>
      <c r="B3" s="90" t="s">
        <v>193</v>
      </c>
      <c r="C3" s="90"/>
      <c r="D3" s="37"/>
      <c r="E3" s="37"/>
      <c r="F3" s="56"/>
      <c r="G3" s="37"/>
      <c r="H3" s="56"/>
      <c r="I3" s="56"/>
      <c r="J3" s="56"/>
      <c r="K3" s="56"/>
      <c r="L3" s="56"/>
      <c r="M3" s="56"/>
      <c r="N3" s="39" t="s">
        <v>2</v>
      </c>
      <c r="O3" s="40"/>
    </row>
    <row r="4" spans="1:15" ht="24.4" customHeight="1">
      <c r="A4" s="41"/>
      <c r="B4" s="91" t="s">
        <v>5</v>
      </c>
      <c r="C4" s="91"/>
      <c r="D4" s="91" t="s">
        <v>55</v>
      </c>
      <c r="E4" s="91" t="s">
        <v>56</v>
      </c>
      <c r="F4" s="91" t="s">
        <v>57</v>
      </c>
      <c r="G4" s="91" t="s">
        <v>58</v>
      </c>
      <c r="H4" s="91" t="s">
        <v>59</v>
      </c>
      <c r="I4" s="91" t="s">
        <v>60</v>
      </c>
      <c r="J4" s="91" t="s">
        <v>61</v>
      </c>
      <c r="K4" s="91" t="s">
        <v>62</v>
      </c>
      <c r="L4" s="91" t="s">
        <v>63</v>
      </c>
      <c r="M4" s="91" t="s">
        <v>64</v>
      </c>
      <c r="N4" s="91" t="s">
        <v>65</v>
      </c>
      <c r="O4" s="43"/>
    </row>
    <row r="5" spans="1:15" ht="24.4" customHeight="1">
      <c r="A5" s="41"/>
      <c r="B5" s="91" t="s">
        <v>66</v>
      </c>
      <c r="C5" s="91" t="s">
        <v>67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43"/>
    </row>
    <row r="6" spans="1:15" ht="24.4" customHeight="1">
      <c r="A6" s="4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43"/>
    </row>
    <row r="7" spans="1:15" ht="27" customHeight="1">
      <c r="A7" s="44"/>
      <c r="B7" s="16"/>
      <c r="C7" s="16" t="s">
        <v>68</v>
      </c>
      <c r="D7" s="19">
        <f>D8</f>
        <v>1130.3939240000002</v>
      </c>
      <c r="E7" s="19"/>
      <c r="F7" s="19">
        <f>F8</f>
        <v>1130.3939240000002</v>
      </c>
      <c r="G7" s="19"/>
      <c r="H7" s="19"/>
      <c r="I7" s="19"/>
      <c r="J7" s="19"/>
      <c r="K7" s="19"/>
      <c r="L7" s="19"/>
      <c r="M7" s="19"/>
      <c r="N7" s="19"/>
      <c r="O7" s="45"/>
    </row>
    <row r="8" spans="1:15" ht="27" customHeight="1">
      <c r="A8" s="44"/>
      <c r="B8" s="80" t="s">
        <v>195</v>
      </c>
      <c r="C8" s="80" t="s">
        <v>196</v>
      </c>
      <c r="D8" s="19">
        <f>D9</f>
        <v>1130.3939240000002</v>
      </c>
      <c r="E8" s="19"/>
      <c r="F8" s="19">
        <f>F9</f>
        <v>1130.3939240000002</v>
      </c>
      <c r="G8" s="19"/>
      <c r="H8" s="19"/>
      <c r="I8" s="19"/>
      <c r="J8" s="19"/>
      <c r="K8" s="19"/>
      <c r="L8" s="19"/>
      <c r="M8" s="19"/>
      <c r="N8" s="19"/>
      <c r="O8" s="45"/>
    </row>
    <row r="9" spans="1:15" ht="27" customHeight="1">
      <c r="A9" s="44"/>
      <c r="B9" s="80" t="s">
        <v>233</v>
      </c>
      <c r="C9" s="80" t="s">
        <v>198</v>
      </c>
      <c r="D9" s="19">
        <f>SUM(D10:D23)</f>
        <v>1130.3939240000002</v>
      </c>
      <c r="F9" s="19">
        <f>SUM(F10:F23)</f>
        <v>1130.3939240000002</v>
      </c>
      <c r="G9" s="19"/>
      <c r="H9" s="19"/>
      <c r="I9" s="19"/>
      <c r="J9" s="19"/>
      <c r="K9" s="19"/>
      <c r="L9" s="19"/>
      <c r="M9" s="19"/>
      <c r="N9" s="19"/>
      <c r="O9" s="45"/>
    </row>
    <row r="10" spans="1:15" ht="27" customHeight="1">
      <c r="A10" s="44"/>
      <c r="B10" s="16"/>
      <c r="C10" s="80" t="s">
        <v>203</v>
      </c>
      <c r="D10" s="19">
        <v>4.7699999999999996</v>
      </c>
      <c r="E10" s="81"/>
      <c r="F10" s="19">
        <v>4.7699999999999996</v>
      </c>
      <c r="G10" s="19"/>
      <c r="H10" s="19"/>
      <c r="I10" s="19"/>
      <c r="J10" s="19"/>
      <c r="K10" s="19"/>
      <c r="L10" s="19"/>
      <c r="M10" s="19"/>
      <c r="N10" s="19"/>
      <c r="O10" s="45"/>
    </row>
    <row r="11" spans="1:15" ht="27" customHeight="1">
      <c r="A11" s="44"/>
      <c r="B11" s="16"/>
      <c r="C11" s="80" t="s">
        <v>205</v>
      </c>
      <c r="D11" s="19">
        <v>619.27631199999996</v>
      </c>
      <c r="E11" s="81"/>
      <c r="F11" s="19">
        <v>619.27631199999996</v>
      </c>
      <c r="G11" s="19"/>
      <c r="H11" s="19"/>
      <c r="I11" s="19"/>
      <c r="J11" s="19"/>
      <c r="K11" s="19"/>
      <c r="L11" s="19"/>
      <c r="M11" s="19"/>
      <c r="N11" s="19"/>
      <c r="O11" s="45"/>
    </row>
    <row r="12" spans="1:15" ht="27" customHeight="1">
      <c r="A12" s="44"/>
      <c r="B12" s="16"/>
      <c r="C12" s="80" t="s">
        <v>209</v>
      </c>
      <c r="D12" s="19">
        <v>5</v>
      </c>
      <c r="E12" s="81"/>
      <c r="F12" s="19">
        <v>5</v>
      </c>
      <c r="G12" s="19"/>
      <c r="H12" s="19"/>
      <c r="I12" s="19"/>
      <c r="J12" s="19"/>
      <c r="K12" s="19"/>
      <c r="L12" s="19"/>
      <c r="M12" s="19"/>
      <c r="N12" s="19"/>
      <c r="O12" s="45"/>
    </row>
    <row r="13" spans="1:15" ht="27" customHeight="1">
      <c r="A13" s="44"/>
      <c r="B13" s="16"/>
      <c r="C13" s="80" t="s">
        <v>213</v>
      </c>
      <c r="D13" s="19">
        <v>32.406320000000001</v>
      </c>
      <c r="E13" s="81"/>
      <c r="F13" s="19">
        <v>32.406320000000001</v>
      </c>
      <c r="G13" s="19"/>
      <c r="H13" s="19"/>
      <c r="I13" s="19"/>
      <c r="J13" s="19"/>
      <c r="K13" s="19"/>
      <c r="L13" s="19"/>
      <c r="M13" s="19"/>
      <c r="N13" s="19"/>
      <c r="O13" s="45"/>
    </row>
    <row r="14" spans="1:15" ht="27" customHeight="1">
      <c r="A14" s="44"/>
      <c r="B14" s="16"/>
      <c r="C14" s="80" t="s">
        <v>215</v>
      </c>
      <c r="D14" s="19">
        <v>10</v>
      </c>
      <c r="E14" s="81"/>
      <c r="F14" s="19">
        <v>10</v>
      </c>
      <c r="G14" s="19"/>
      <c r="H14" s="19"/>
      <c r="I14" s="19"/>
      <c r="J14" s="19"/>
      <c r="K14" s="19"/>
      <c r="L14" s="19"/>
      <c r="M14" s="19"/>
      <c r="N14" s="19"/>
      <c r="O14" s="45"/>
    </row>
    <row r="15" spans="1:15" ht="27" customHeight="1">
      <c r="A15" s="44"/>
      <c r="B15" s="16"/>
      <c r="C15" s="80" t="s">
        <v>217</v>
      </c>
      <c r="D15" s="19">
        <v>4.4219999999999997</v>
      </c>
      <c r="E15" s="81"/>
      <c r="F15" s="19">
        <v>4.4219999999999997</v>
      </c>
      <c r="G15" s="19"/>
      <c r="H15" s="19"/>
      <c r="I15" s="19"/>
      <c r="J15" s="19"/>
      <c r="K15" s="19"/>
      <c r="L15" s="19"/>
      <c r="M15" s="19"/>
      <c r="N15" s="19"/>
      <c r="O15" s="45"/>
    </row>
    <row r="16" spans="1:15" ht="27" customHeight="1">
      <c r="A16" s="44"/>
      <c r="B16" s="16"/>
      <c r="C16" s="80" t="s">
        <v>218</v>
      </c>
      <c r="D16" s="19">
        <v>47.565040000000003</v>
      </c>
      <c r="E16" s="81"/>
      <c r="F16" s="19">
        <v>47.565040000000003</v>
      </c>
      <c r="G16" s="19"/>
      <c r="H16" s="19"/>
      <c r="I16" s="19"/>
      <c r="J16" s="19"/>
      <c r="K16" s="19"/>
      <c r="L16" s="19"/>
      <c r="M16" s="19"/>
      <c r="N16" s="19"/>
      <c r="O16" s="45"/>
    </row>
    <row r="17" spans="1:15" ht="27" customHeight="1">
      <c r="A17" s="44"/>
      <c r="B17" s="16"/>
      <c r="C17" s="80" t="s">
        <v>219</v>
      </c>
      <c r="D17" s="19">
        <v>4.3281109999999998</v>
      </c>
      <c r="E17" s="81"/>
      <c r="F17" s="19">
        <v>4.3281109999999998</v>
      </c>
      <c r="G17" s="19"/>
      <c r="H17" s="19"/>
      <c r="I17" s="19"/>
      <c r="J17" s="19"/>
      <c r="K17" s="19"/>
      <c r="L17" s="19"/>
      <c r="M17" s="19"/>
      <c r="N17" s="19"/>
      <c r="O17" s="45"/>
    </row>
    <row r="18" spans="1:15" ht="27" customHeight="1">
      <c r="A18" s="44"/>
      <c r="B18" s="16"/>
      <c r="C18" s="80" t="s">
        <v>222</v>
      </c>
      <c r="D18" s="19">
        <v>25.248725</v>
      </c>
      <c r="E18" s="81"/>
      <c r="F18" s="19">
        <v>25.248725</v>
      </c>
      <c r="G18" s="19"/>
      <c r="H18" s="19"/>
      <c r="I18" s="19"/>
      <c r="J18" s="19"/>
      <c r="K18" s="19"/>
      <c r="L18" s="19"/>
      <c r="M18" s="19"/>
      <c r="N18" s="19"/>
      <c r="O18" s="45"/>
    </row>
    <row r="19" spans="1:15" ht="27" customHeight="1">
      <c r="A19" s="44"/>
      <c r="B19" s="16"/>
      <c r="C19" s="80" t="s">
        <v>224</v>
      </c>
      <c r="D19" s="19">
        <v>29.83</v>
      </c>
      <c r="E19" s="81"/>
      <c r="F19" s="19">
        <v>29.83</v>
      </c>
      <c r="G19" s="19"/>
      <c r="H19" s="19"/>
      <c r="I19" s="19"/>
      <c r="J19" s="19"/>
      <c r="K19" s="19"/>
      <c r="L19" s="19"/>
      <c r="M19" s="19"/>
      <c r="N19" s="19"/>
      <c r="O19" s="45"/>
    </row>
    <row r="20" spans="1:15" ht="27" customHeight="1">
      <c r="A20" s="41"/>
      <c r="B20" s="16"/>
      <c r="C20" s="80" t="s">
        <v>226</v>
      </c>
      <c r="D20" s="19">
        <v>12</v>
      </c>
      <c r="E20" s="81"/>
      <c r="F20" s="19">
        <v>12</v>
      </c>
      <c r="G20" s="21"/>
      <c r="H20" s="21"/>
      <c r="I20" s="21"/>
      <c r="J20" s="21"/>
      <c r="K20" s="21"/>
      <c r="L20" s="21"/>
      <c r="M20" s="21"/>
      <c r="N20" s="21"/>
      <c r="O20" s="42"/>
    </row>
    <row r="21" spans="1:15" ht="27" customHeight="1">
      <c r="A21" s="41"/>
      <c r="B21" s="16"/>
      <c r="C21" s="80" t="s">
        <v>227</v>
      </c>
      <c r="D21" s="19">
        <v>294.87363999999997</v>
      </c>
      <c r="E21" s="81"/>
      <c r="F21" s="19">
        <v>294.87363999999997</v>
      </c>
      <c r="G21" s="21"/>
      <c r="H21" s="21"/>
      <c r="I21" s="21"/>
      <c r="J21" s="21"/>
      <c r="K21" s="21"/>
      <c r="L21" s="21"/>
      <c r="M21" s="21"/>
      <c r="N21" s="21"/>
      <c r="O21" s="42"/>
    </row>
    <row r="22" spans="1:15" ht="27" customHeight="1">
      <c r="A22" s="41"/>
      <c r="B22" s="16"/>
      <c r="C22" s="80" t="s">
        <v>230</v>
      </c>
      <c r="D22" s="19">
        <v>5</v>
      </c>
      <c r="E22" s="81"/>
      <c r="F22" s="19">
        <v>5</v>
      </c>
      <c r="G22" s="21"/>
      <c r="H22" s="21"/>
      <c r="I22" s="21"/>
      <c r="J22" s="21"/>
      <c r="K22" s="21"/>
      <c r="L22" s="21"/>
      <c r="M22" s="21"/>
      <c r="N22" s="21"/>
      <c r="O22" s="42"/>
    </row>
    <row r="23" spans="1:15" ht="27" customHeight="1">
      <c r="A23" s="41"/>
      <c r="B23" s="16"/>
      <c r="C23" s="80" t="s">
        <v>232</v>
      </c>
      <c r="D23" s="19">
        <v>35.673776000000004</v>
      </c>
      <c r="E23" s="81"/>
      <c r="F23" s="19">
        <v>35.673776000000004</v>
      </c>
      <c r="G23" s="21"/>
      <c r="H23" s="21"/>
      <c r="I23" s="21"/>
      <c r="J23" s="21"/>
      <c r="K23" s="21"/>
      <c r="L23" s="21"/>
      <c r="M23" s="21"/>
      <c r="N23" s="21"/>
      <c r="O23" s="42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honeticPr fontId="21" type="noConversion"/>
  <printOptions horizontalCentered="1"/>
  <pageMargins left="0.59027777777777801" right="0.59027777777777801" top="1.37777777777778" bottom="0.98402777777777795" header="0" footer="0"/>
  <pageSetup paperSize="9" scale="7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workbookViewId="0">
      <pane ySplit="6" topLeftCell="A7" activePane="bottomLeft" state="frozen"/>
      <selection pane="bottomLeft" activeCell="G9" sqref="G9"/>
    </sheetView>
  </sheetViews>
  <sheetFormatPr defaultColWidth="10" defaultRowHeight="13.5"/>
  <cols>
    <col min="1" max="1" width="1.5" style="32" customWidth="1"/>
    <col min="2" max="4" width="6.125" style="32" customWidth="1"/>
    <col min="5" max="5" width="16.875" style="32" customWidth="1"/>
    <col min="6" max="6" width="41" style="32" customWidth="1"/>
    <col min="7" max="10" width="16.375" style="32" customWidth="1"/>
    <col min="11" max="11" width="22.875" style="32" customWidth="1"/>
    <col min="12" max="12" width="1.5" style="32" customWidth="1"/>
    <col min="13" max="14" width="9.75" style="32" customWidth="1"/>
    <col min="15" max="16384" width="10" style="32"/>
  </cols>
  <sheetData>
    <row r="1" spans="1:12" ht="24.95" customHeight="1">
      <c r="A1" s="33"/>
      <c r="B1" s="2"/>
      <c r="C1" s="2"/>
      <c r="D1" s="2"/>
      <c r="E1" s="34"/>
      <c r="F1" s="34"/>
      <c r="G1" s="67"/>
      <c r="H1" s="67"/>
      <c r="I1" s="67"/>
      <c r="J1" s="67"/>
      <c r="K1" s="35" t="s">
        <v>69</v>
      </c>
      <c r="L1" s="36"/>
    </row>
    <row r="2" spans="1:12" ht="22.9" customHeight="1">
      <c r="A2" s="33"/>
      <c r="B2" s="89" t="s">
        <v>70</v>
      </c>
      <c r="C2" s="89"/>
      <c r="D2" s="89"/>
      <c r="E2" s="89"/>
      <c r="F2" s="89"/>
      <c r="G2" s="89"/>
      <c r="H2" s="89"/>
      <c r="I2" s="89"/>
      <c r="J2" s="89"/>
      <c r="K2" s="89"/>
      <c r="L2" s="36" t="s">
        <v>0</v>
      </c>
    </row>
    <row r="3" spans="1:12" ht="19.5" customHeight="1">
      <c r="A3" s="37"/>
      <c r="B3" s="90" t="s">
        <v>193</v>
      </c>
      <c r="C3" s="90"/>
      <c r="D3" s="90"/>
      <c r="E3" s="90"/>
      <c r="F3" s="90"/>
      <c r="G3" s="37"/>
      <c r="H3" s="37"/>
      <c r="I3" s="56"/>
      <c r="J3" s="56"/>
      <c r="K3" s="39" t="s">
        <v>2</v>
      </c>
      <c r="L3" s="40"/>
    </row>
    <row r="4" spans="1:12" ht="24.4" customHeight="1">
      <c r="A4" s="36"/>
      <c r="B4" s="87" t="s">
        <v>5</v>
      </c>
      <c r="C4" s="87"/>
      <c r="D4" s="87"/>
      <c r="E4" s="87"/>
      <c r="F4" s="87"/>
      <c r="G4" s="87" t="s">
        <v>55</v>
      </c>
      <c r="H4" s="87" t="s">
        <v>71</v>
      </c>
      <c r="I4" s="87" t="s">
        <v>72</v>
      </c>
      <c r="J4" s="87" t="s">
        <v>73</v>
      </c>
      <c r="K4" s="87" t="s">
        <v>74</v>
      </c>
      <c r="L4" s="42"/>
    </row>
    <row r="5" spans="1:12" ht="24.4" customHeight="1">
      <c r="A5" s="41"/>
      <c r="B5" s="87" t="s">
        <v>75</v>
      </c>
      <c r="C5" s="87"/>
      <c r="D5" s="87"/>
      <c r="E5" s="87" t="s">
        <v>66</v>
      </c>
      <c r="F5" s="87" t="s">
        <v>67</v>
      </c>
      <c r="G5" s="87"/>
      <c r="H5" s="87"/>
      <c r="I5" s="87"/>
      <c r="J5" s="87"/>
      <c r="K5" s="87"/>
      <c r="L5" s="42"/>
    </row>
    <row r="6" spans="1:12" ht="24.4" customHeight="1">
      <c r="A6" s="41"/>
      <c r="B6" s="16" t="s">
        <v>76</v>
      </c>
      <c r="C6" s="16" t="s">
        <v>77</v>
      </c>
      <c r="D6" s="16" t="s">
        <v>78</v>
      </c>
      <c r="E6" s="87"/>
      <c r="F6" s="87"/>
      <c r="G6" s="87"/>
      <c r="H6" s="87"/>
      <c r="I6" s="87"/>
      <c r="J6" s="87"/>
      <c r="K6" s="87"/>
      <c r="L6" s="43"/>
    </row>
    <row r="7" spans="1:12" ht="27" customHeight="1">
      <c r="A7" s="44"/>
      <c r="B7" s="16"/>
      <c r="C7" s="16"/>
      <c r="D7" s="16"/>
      <c r="E7" s="16"/>
      <c r="F7" s="16" t="s">
        <v>68</v>
      </c>
      <c r="G7" s="19">
        <f>G8</f>
        <v>1130.3939240000002</v>
      </c>
      <c r="H7" s="19">
        <f>H8</f>
        <v>1130.3939240000002</v>
      </c>
      <c r="I7" s="19"/>
      <c r="J7" s="19"/>
      <c r="K7" s="19"/>
      <c r="L7" s="45"/>
    </row>
    <row r="8" spans="1:12" ht="27" customHeight="1">
      <c r="A8" s="44"/>
      <c r="B8" s="80"/>
      <c r="C8" s="80"/>
      <c r="D8" s="80"/>
      <c r="E8" s="80" t="s">
        <v>195</v>
      </c>
      <c r="F8" s="80" t="s">
        <v>196</v>
      </c>
      <c r="G8" s="19">
        <f>G9</f>
        <v>1130.3939240000002</v>
      </c>
      <c r="H8" s="19">
        <f>H9</f>
        <v>1130.3939240000002</v>
      </c>
      <c r="I8" s="19"/>
      <c r="J8" s="19"/>
      <c r="K8" s="19"/>
      <c r="L8" s="45"/>
    </row>
    <row r="9" spans="1:12" ht="27" customHeight="1">
      <c r="A9" s="44"/>
      <c r="B9" s="80"/>
      <c r="C9" s="80"/>
      <c r="D9" s="80"/>
      <c r="E9" s="80" t="s">
        <v>197</v>
      </c>
      <c r="F9" s="80" t="s">
        <v>198</v>
      </c>
      <c r="G9" s="19">
        <f>SUM(G10:G23)</f>
        <v>1130.3939240000002</v>
      </c>
      <c r="H9" s="19">
        <f>SUM(H10:H23)</f>
        <v>1130.3939240000002</v>
      </c>
      <c r="I9" s="19"/>
      <c r="J9" s="19"/>
      <c r="K9" s="19"/>
      <c r="L9" s="45"/>
    </row>
    <row r="10" spans="1:12" ht="27" customHeight="1">
      <c r="A10" s="44"/>
      <c r="B10" s="80" t="s">
        <v>199</v>
      </c>
      <c r="C10" s="80" t="s">
        <v>200</v>
      </c>
      <c r="D10" s="80" t="s">
        <v>201</v>
      </c>
      <c r="E10" s="80" t="s">
        <v>202</v>
      </c>
      <c r="F10" s="80" t="s">
        <v>203</v>
      </c>
      <c r="G10" s="19">
        <v>4.7699999999999996</v>
      </c>
      <c r="H10" s="19">
        <v>4.7699999999999996</v>
      </c>
      <c r="I10" s="19"/>
      <c r="J10" s="19"/>
      <c r="K10" s="19"/>
      <c r="L10" s="45"/>
    </row>
    <row r="11" spans="1:12" ht="27" customHeight="1">
      <c r="A11" s="44"/>
      <c r="B11" s="80" t="s">
        <v>199</v>
      </c>
      <c r="C11" s="80" t="s">
        <v>204</v>
      </c>
      <c r="D11" s="80" t="s">
        <v>200</v>
      </c>
      <c r="E11" s="80" t="s">
        <v>202</v>
      </c>
      <c r="F11" s="80" t="s">
        <v>205</v>
      </c>
      <c r="G11" s="19">
        <v>619.27631199999996</v>
      </c>
      <c r="H11" s="19">
        <v>619.27631199999996</v>
      </c>
      <c r="I11" s="19"/>
      <c r="J11" s="19"/>
      <c r="K11" s="19"/>
      <c r="L11" s="45"/>
    </row>
    <row r="12" spans="1:12" ht="27" customHeight="1">
      <c r="A12" s="44"/>
      <c r="B12" s="80" t="s">
        <v>206</v>
      </c>
      <c r="C12" s="80" t="s">
        <v>207</v>
      </c>
      <c r="D12" s="80" t="s">
        <v>208</v>
      </c>
      <c r="E12" s="80" t="s">
        <v>202</v>
      </c>
      <c r="F12" s="80" t="s">
        <v>209</v>
      </c>
      <c r="G12" s="19">
        <v>5</v>
      </c>
      <c r="H12" s="19">
        <v>5</v>
      </c>
      <c r="I12" s="19"/>
      <c r="J12" s="19"/>
      <c r="K12" s="19"/>
      <c r="L12" s="45"/>
    </row>
    <row r="13" spans="1:12" ht="27" customHeight="1">
      <c r="A13" s="44"/>
      <c r="B13" s="80" t="s">
        <v>210</v>
      </c>
      <c r="C13" s="80" t="s">
        <v>211</v>
      </c>
      <c r="D13" s="80" t="s">
        <v>212</v>
      </c>
      <c r="E13" s="80" t="s">
        <v>202</v>
      </c>
      <c r="F13" s="80" t="s">
        <v>213</v>
      </c>
      <c r="G13" s="19">
        <v>32.406320000000001</v>
      </c>
      <c r="H13" s="19">
        <v>32.406320000000001</v>
      </c>
      <c r="I13" s="19"/>
      <c r="J13" s="19"/>
      <c r="K13" s="19"/>
      <c r="L13" s="45"/>
    </row>
    <row r="14" spans="1:12" ht="27" customHeight="1">
      <c r="A14" s="44"/>
      <c r="B14" s="80" t="s">
        <v>210</v>
      </c>
      <c r="C14" s="80" t="s">
        <v>211</v>
      </c>
      <c r="D14" s="80" t="s">
        <v>214</v>
      </c>
      <c r="E14" s="80" t="s">
        <v>202</v>
      </c>
      <c r="F14" s="80" t="s">
        <v>215</v>
      </c>
      <c r="G14" s="19">
        <v>10</v>
      </c>
      <c r="H14" s="19">
        <v>10</v>
      </c>
      <c r="I14" s="19"/>
      <c r="J14" s="19"/>
      <c r="K14" s="19"/>
      <c r="L14" s="45"/>
    </row>
    <row r="15" spans="1:12" ht="27" customHeight="1">
      <c r="A15" s="44"/>
      <c r="B15" s="80" t="s">
        <v>210</v>
      </c>
      <c r="C15" s="80" t="s">
        <v>216</v>
      </c>
      <c r="D15" s="80" t="s">
        <v>200</v>
      </c>
      <c r="E15" s="80" t="s">
        <v>202</v>
      </c>
      <c r="F15" s="80" t="s">
        <v>217</v>
      </c>
      <c r="G15" s="19">
        <v>4.4219999999999997</v>
      </c>
      <c r="H15" s="19">
        <v>4.4219999999999997</v>
      </c>
      <c r="I15" s="19"/>
      <c r="J15" s="19"/>
      <c r="K15" s="19"/>
      <c r="L15" s="45"/>
    </row>
    <row r="16" spans="1:12" ht="27" customHeight="1">
      <c r="A16" s="44"/>
      <c r="B16" s="80" t="s">
        <v>210</v>
      </c>
      <c r="C16" s="80" t="s">
        <v>216</v>
      </c>
      <c r="D16" s="80" t="s">
        <v>216</v>
      </c>
      <c r="E16" s="80" t="s">
        <v>202</v>
      </c>
      <c r="F16" s="80" t="s">
        <v>218</v>
      </c>
      <c r="G16" s="19">
        <v>47.565040000000003</v>
      </c>
      <c r="H16" s="19">
        <v>47.565040000000003</v>
      </c>
      <c r="I16" s="19"/>
      <c r="J16" s="19"/>
      <c r="K16" s="19"/>
      <c r="L16" s="45"/>
    </row>
    <row r="17" spans="1:12" ht="27" customHeight="1">
      <c r="A17" s="44"/>
      <c r="B17" s="80" t="s">
        <v>210</v>
      </c>
      <c r="C17" s="80" t="s">
        <v>214</v>
      </c>
      <c r="D17" s="80" t="s">
        <v>214</v>
      </c>
      <c r="E17" s="80" t="s">
        <v>202</v>
      </c>
      <c r="F17" s="80" t="s">
        <v>219</v>
      </c>
      <c r="G17" s="19">
        <v>4.3281109999999998</v>
      </c>
      <c r="H17" s="19">
        <v>4.3281109999999998</v>
      </c>
      <c r="I17" s="19"/>
      <c r="J17" s="19"/>
      <c r="K17" s="19"/>
      <c r="L17" s="45"/>
    </row>
    <row r="18" spans="1:12" ht="27" customHeight="1">
      <c r="A18" s="44"/>
      <c r="B18" s="80" t="s">
        <v>220</v>
      </c>
      <c r="C18" s="80" t="s">
        <v>221</v>
      </c>
      <c r="D18" s="80" t="s">
        <v>200</v>
      </c>
      <c r="E18" s="80" t="s">
        <v>202</v>
      </c>
      <c r="F18" s="80" t="s">
        <v>222</v>
      </c>
      <c r="G18" s="19">
        <v>25.248725</v>
      </c>
      <c r="H18" s="19">
        <v>25.248725</v>
      </c>
      <c r="I18" s="19"/>
      <c r="J18" s="19"/>
      <c r="K18" s="19"/>
      <c r="L18" s="45"/>
    </row>
    <row r="19" spans="1:12" ht="27" customHeight="1">
      <c r="A19" s="41"/>
      <c r="B19" s="80" t="s">
        <v>223</v>
      </c>
      <c r="C19" s="80" t="s">
        <v>216</v>
      </c>
      <c r="D19" s="80" t="s">
        <v>200</v>
      </c>
      <c r="E19" s="80" t="s">
        <v>202</v>
      </c>
      <c r="F19" s="80" t="s">
        <v>224</v>
      </c>
      <c r="G19" s="19">
        <v>29.83</v>
      </c>
      <c r="H19" s="19">
        <v>29.83</v>
      </c>
      <c r="I19" s="21"/>
      <c r="J19" s="21"/>
      <c r="K19" s="21"/>
      <c r="L19" s="42"/>
    </row>
    <row r="20" spans="1:12" ht="27" customHeight="1">
      <c r="A20" s="41"/>
      <c r="B20" s="80" t="s">
        <v>225</v>
      </c>
      <c r="C20" s="80" t="s">
        <v>200</v>
      </c>
      <c r="D20" s="80" t="s">
        <v>214</v>
      </c>
      <c r="E20" s="80" t="s">
        <v>202</v>
      </c>
      <c r="F20" s="80" t="s">
        <v>226</v>
      </c>
      <c r="G20" s="19">
        <v>12</v>
      </c>
      <c r="H20" s="19">
        <v>12</v>
      </c>
      <c r="I20" s="21"/>
      <c r="J20" s="21"/>
      <c r="K20" s="21"/>
      <c r="L20" s="42"/>
    </row>
    <row r="21" spans="1:12" ht="27" customHeight="1">
      <c r="A21" s="41"/>
      <c r="B21" s="80" t="s">
        <v>225</v>
      </c>
      <c r="C21" s="80" t="s">
        <v>208</v>
      </c>
      <c r="D21" s="80" t="s">
        <v>216</v>
      </c>
      <c r="E21" s="80" t="s">
        <v>202</v>
      </c>
      <c r="F21" s="80" t="s">
        <v>227</v>
      </c>
      <c r="G21" s="19">
        <v>294.87363999999997</v>
      </c>
      <c r="H21" s="19">
        <v>294.87363999999997</v>
      </c>
      <c r="I21" s="21"/>
      <c r="J21" s="21"/>
      <c r="K21" s="21"/>
      <c r="L21" s="43"/>
    </row>
    <row r="22" spans="1:12" ht="27" customHeight="1">
      <c r="A22" s="41"/>
      <c r="B22" s="80" t="s">
        <v>228</v>
      </c>
      <c r="C22" s="80" t="s">
        <v>200</v>
      </c>
      <c r="D22" s="80" t="s">
        <v>229</v>
      </c>
      <c r="E22" s="80" t="s">
        <v>202</v>
      </c>
      <c r="F22" s="80" t="s">
        <v>230</v>
      </c>
      <c r="G22" s="19">
        <v>5</v>
      </c>
      <c r="H22" s="19">
        <v>5</v>
      </c>
      <c r="I22" s="21"/>
      <c r="J22" s="21"/>
      <c r="K22" s="21"/>
      <c r="L22" s="43"/>
    </row>
    <row r="23" spans="1:12" ht="27" customHeight="1">
      <c r="A23" s="41"/>
      <c r="B23" s="80" t="s">
        <v>231</v>
      </c>
      <c r="C23" s="80" t="s">
        <v>211</v>
      </c>
      <c r="D23" s="80" t="s">
        <v>200</v>
      </c>
      <c r="E23" s="80" t="s">
        <v>202</v>
      </c>
      <c r="F23" s="80" t="s">
        <v>232</v>
      </c>
      <c r="G23" s="19">
        <v>35.673776000000004</v>
      </c>
      <c r="H23" s="19">
        <v>35.673776000000004</v>
      </c>
      <c r="I23" s="21"/>
      <c r="J23" s="21"/>
      <c r="K23" s="21"/>
      <c r="L23" s="43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honeticPr fontId="21" type="noConversion"/>
  <printOptions horizontalCentered="1"/>
  <pageMargins left="0.59027777777777801" right="0.59027777777777801" top="1.37777777777778" bottom="0.98402777777777795" header="0" footer="0"/>
  <pageSetup paperSize="9" scale="7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workbookViewId="0">
      <pane ySplit="5" topLeftCell="A6" activePane="bottomLeft" state="frozen"/>
      <selection pane="bottomLeft" activeCell="E6" sqref="E6"/>
    </sheetView>
  </sheetViews>
  <sheetFormatPr defaultColWidth="10" defaultRowHeight="13.5"/>
  <cols>
    <col min="1" max="1" width="1.5" style="32" customWidth="1"/>
    <col min="2" max="2" width="29.625" style="32" customWidth="1"/>
    <col min="3" max="3" width="11.625" style="32" customWidth="1"/>
    <col min="4" max="4" width="29.625" style="32" customWidth="1"/>
    <col min="5" max="5" width="11.625" style="32" customWidth="1"/>
    <col min="6" max="6" width="13.125" style="32" customWidth="1"/>
    <col min="7" max="8" width="11.25" style="32" customWidth="1"/>
    <col min="9" max="9" width="1.5" style="32" customWidth="1"/>
    <col min="10" max="12" width="9.75" style="32" customWidth="1"/>
    <col min="13" max="16384" width="10" style="32"/>
  </cols>
  <sheetData>
    <row r="1" spans="1:9" ht="24.95" customHeight="1">
      <c r="A1" s="59"/>
      <c r="B1" s="2"/>
      <c r="C1" s="60"/>
      <c r="D1" s="60"/>
      <c r="H1" s="61" t="s">
        <v>80</v>
      </c>
      <c r="I1" s="53" t="s">
        <v>0</v>
      </c>
    </row>
    <row r="2" spans="1:9" ht="22.9" customHeight="1">
      <c r="A2" s="62"/>
      <c r="B2" s="86" t="s">
        <v>81</v>
      </c>
      <c r="C2" s="86"/>
      <c r="D2" s="86"/>
      <c r="E2" s="86"/>
      <c r="F2" s="92"/>
      <c r="G2" s="92"/>
      <c r="H2" s="92"/>
      <c r="I2" s="64"/>
    </row>
    <row r="3" spans="1:9" ht="19.5" customHeight="1">
      <c r="A3" s="62"/>
      <c r="B3" s="90" t="s">
        <v>193</v>
      </c>
      <c r="C3" s="90"/>
      <c r="D3" s="34"/>
      <c r="F3" s="93" t="s">
        <v>2</v>
      </c>
      <c r="G3" s="93"/>
      <c r="H3" s="93"/>
      <c r="I3" s="65"/>
    </row>
    <row r="4" spans="1:9" ht="30" customHeight="1">
      <c r="A4" s="62"/>
      <c r="B4" s="87" t="s">
        <v>3</v>
      </c>
      <c r="C4" s="87"/>
      <c r="D4" s="87" t="s">
        <v>4</v>
      </c>
      <c r="E4" s="87"/>
      <c r="F4" s="87"/>
      <c r="G4" s="87"/>
      <c r="H4" s="87"/>
      <c r="I4" s="66"/>
    </row>
    <row r="5" spans="1:9" ht="30" customHeight="1">
      <c r="A5" s="62"/>
      <c r="B5" s="16" t="s">
        <v>5</v>
      </c>
      <c r="C5" s="16" t="s">
        <v>6</v>
      </c>
      <c r="D5" s="16" t="s">
        <v>5</v>
      </c>
      <c r="E5" s="16" t="s">
        <v>55</v>
      </c>
      <c r="F5" s="31" t="s">
        <v>82</v>
      </c>
      <c r="G5" s="31" t="s">
        <v>83</v>
      </c>
      <c r="H5" s="31" t="s">
        <v>84</v>
      </c>
      <c r="I5" s="53"/>
    </row>
    <row r="6" spans="1:9" ht="30" customHeight="1">
      <c r="A6" s="36"/>
      <c r="B6" s="20" t="s">
        <v>85</v>
      </c>
      <c r="C6" s="21">
        <f>SUM(C7:C9)</f>
        <v>1130.3900000000001</v>
      </c>
      <c r="D6" s="20" t="s">
        <v>86</v>
      </c>
      <c r="E6" s="21">
        <f>SUM(E7:E33)</f>
        <v>1130.3939240000002</v>
      </c>
      <c r="F6" s="21">
        <f>SUM(F7:F33)</f>
        <v>1130.3939240000002</v>
      </c>
      <c r="G6" s="82"/>
      <c r="H6" s="21"/>
      <c r="I6" s="43"/>
    </row>
    <row r="7" spans="1:9" ht="30" customHeight="1">
      <c r="A7" s="88"/>
      <c r="B7" s="20" t="s">
        <v>87</v>
      </c>
      <c r="C7" s="21">
        <v>1130.3900000000001</v>
      </c>
      <c r="D7" s="20" t="s">
        <v>88</v>
      </c>
      <c r="E7" s="21">
        <v>624.04631200000006</v>
      </c>
      <c r="F7" s="21">
        <v>624.04631200000006</v>
      </c>
      <c r="G7" s="83"/>
      <c r="H7" s="21"/>
      <c r="I7" s="43"/>
    </row>
    <row r="8" spans="1:9" ht="30" customHeight="1">
      <c r="A8" s="88"/>
      <c r="B8" s="20" t="s">
        <v>89</v>
      </c>
      <c r="C8" s="21"/>
      <c r="D8" s="20" t="s">
        <v>90</v>
      </c>
      <c r="E8" s="21"/>
      <c r="F8" s="21"/>
      <c r="G8" s="83"/>
      <c r="H8" s="21"/>
      <c r="I8" s="43"/>
    </row>
    <row r="9" spans="1:9" ht="30" customHeight="1">
      <c r="A9" s="88"/>
      <c r="B9" s="20" t="s">
        <v>91</v>
      </c>
      <c r="C9" s="21"/>
      <c r="D9" s="20" t="s">
        <v>92</v>
      </c>
      <c r="E9" s="21">
        <v>5</v>
      </c>
      <c r="F9" s="21">
        <v>5</v>
      </c>
      <c r="G9" s="83"/>
      <c r="H9" s="21"/>
      <c r="I9" s="43"/>
    </row>
    <row r="10" spans="1:9" ht="30" customHeight="1">
      <c r="A10" s="36"/>
      <c r="B10" s="20" t="s">
        <v>93</v>
      </c>
      <c r="C10" s="21"/>
      <c r="D10" s="20" t="s">
        <v>94</v>
      </c>
      <c r="E10" s="21"/>
      <c r="F10" s="21"/>
      <c r="G10" s="83"/>
      <c r="H10" s="21"/>
      <c r="I10" s="43"/>
    </row>
    <row r="11" spans="1:9" ht="30" customHeight="1">
      <c r="A11" s="88"/>
      <c r="B11" s="20" t="s">
        <v>87</v>
      </c>
      <c r="C11" s="21"/>
      <c r="D11" s="20" t="s">
        <v>95</v>
      </c>
      <c r="E11" s="21"/>
      <c r="F11" s="21"/>
      <c r="G11" s="83"/>
      <c r="H11" s="21"/>
      <c r="I11" s="43"/>
    </row>
    <row r="12" spans="1:9" ht="30" customHeight="1">
      <c r="A12" s="88"/>
      <c r="B12" s="20" t="s">
        <v>89</v>
      </c>
      <c r="C12" s="21"/>
      <c r="D12" s="20" t="s">
        <v>96</v>
      </c>
      <c r="E12" s="21"/>
      <c r="F12" s="21"/>
      <c r="G12" s="83"/>
      <c r="H12" s="21"/>
      <c r="I12" s="43"/>
    </row>
    <row r="13" spans="1:9" ht="30" customHeight="1">
      <c r="A13" s="88"/>
      <c r="B13" s="20" t="s">
        <v>91</v>
      </c>
      <c r="C13" s="21"/>
      <c r="D13" s="20" t="s">
        <v>97</v>
      </c>
      <c r="E13" s="21"/>
      <c r="F13" s="21"/>
      <c r="G13" s="83"/>
      <c r="H13" s="21"/>
      <c r="I13" s="43"/>
    </row>
    <row r="14" spans="1:9" ht="30" customHeight="1">
      <c r="A14" s="88"/>
      <c r="B14" s="20" t="s">
        <v>79</v>
      </c>
      <c r="C14" s="21"/>
      <c r="D14" s="20" t="s">
        <v>98</v>
      </c>
      <c r="E14" s="21">
        <v>98.721470999999994</v>
      </c>
      <c r="F14" s="21">
        <v>98.721470999999994</v>
      </c>
      <c r="G14" s="83"/>
      <c r="H14" s="21"/>
      <c r="I14" s="43"/>
    </row>
    <row r="15" spans="1:9" ht="30" customHeight="1">
      <c r="A15" s="88"/>
      <c r="B15" s="20" t="s">
        <v>79</v>
      </c>
      <c r="C15" s="21"/>
      <c r="D15" s="20" t="s">
        <v>99</v>
      </c>
      <c r="E15" s="21"/>
      <c r="F15" s="21"/>
      <c r="G15" s="83"/>
      <c r="H15" s="21"/>
      <c r="I15" s="43"/>
    </row>
    <row r="16" spans="1:9" ht="30" customHeight="1">
      <c r="A16" s="88"/>
      <c r="B16" s="20" t="s">
        <v>79</v>
      </c>
      <c r="C16" s="21"/>
      <c r="D16" s="20" t="s">
        <v>100</v>
      </c>
      <c r="E16" s="21">
        <v>25.248725</v>
      </c>
      <c r="F16" s="21">
        <v>25.248725</v>
      </c>
      <c r="G16" s="83"/>
      <c r="H16" s="21"/>
      <c r="I16" s="43"/>
    </row>
    <row r="17" spans="1:9" ht="30" customHeight="1">
      <c r="A17" s="88"/>
      <c r="B17" s="20" t="s">
        <v>79</v>
      </c>
      <c r="C17" s="21"/>
      <c r="D17" s="20" t="s">
        <v>101</v>
      </c>
      <c r="E17" s="21"/>
      <c r="F17" s="21"/>
      <c r="G17" s="83"/>
      <c r="H17" s="21"/>
      <c r="I17" s="43"/>
    </row>
    <row r="18" spans="1:9" ht="30" customHeight="1">
      <c r="A18" s="88"/>
      <c r="B18" s="20" t="s">
        <v>79</v>
      </c>
      <c r="C18" s="21"/>
      <c r="D18" s="20" t="s">
        <v>102</v>
      </c>
      <c r="E18" s="21">
        <v>29.83</v>
      </c>
      <c r="F18" s="21">
        <v>29.83</v>
      </c>
      <c r="G18" s="83"/>
      <c r="H18" s="21"/>
      <c r="I18" s="43"/>
    </row>
    <row r="19" spans="1:9" ht="30" customHeight="1">
      <c r="A19" s="88"/>
      <c r="B19" s="20" t="s">
        <v>79</v>
      </c>
      <c r="C19" s="21"/>
      <c r="D19" s="20" t="s">
        <v>103</v>
      </c>
      <c r="E19" s="21">
        <v>306.87363999999997</v>
      </c>
      <c r="F19" s="21">
        <v>306.87363999999997</v>
      </c>
      <c r="G19" s="83"/>
      <c r="H19" s="21"/>
      <c r="I19" s="43"/>
    </row>
    <row r="20" spans="1:9" ht="30" customHeight="1">
      <c r="A20" s="88"/>
      <c r="B20" s="20" t="s">
        <v>79</v>
      </c>
      <c r="C20" s="21"/>
      <c r="D20" s="20" t="s">
        <v>104</v>
      </c>
      <c r="E20" s="21">
        <v>5</v>
      </c>
      <c r="F20" s="21">
        <v>5</v>
      </c>
      <c r="G20" s="83"/>
      <c r="H20" s="21"/>
      <c r="I20" s="43"/>
    </row>
    <row r="21" spans="1:9" ht="30" customHeight="1">
      <c r="A21" s="88"/>
      <c r="B21" s="20" t="s">
        <v>79</v>
      </c>
      <c r="C21" s="21"/>
      <c r="D21" s="20" t="s">
        <v>105</v>
      </c>
      <c r="E21" s="21"/>
      <c r="F21" s="21"/>
      <c r="G21" s="83"/>
      <c r="H21" s="21"/>
      <c r="I21" s="43"/>
    </row>
    <row r="22" spans="1:9" ht="30" customHeight="1">
      <c r="A22" s="88"/>
      <c r="B22" s="20" t="s">
        <v>79</v>
      </c>
      <c r="C22" s="21"/>
      <c r="D22" s="20" t="s">
        <v>106</v>
      </c>
      <c r="E22" s="21"/>
      <c r="F22" s="21"/>
      <c r="G22" s="83"/>
      <c r="H22" s="21"/>
      <c r="I22" s="43"/>
    </row>
    <row r="23" spans="1:9" ht="30" customHeight="1">
      <c r="A23" s="88"/>
      <c r="B23" s="20" t="s">
        <v>79</v>
      </c>
      <c r="C23" s="21"/>
      <c r="D23" s="20" t="s">
        <v>107</v>
      </c>
      <c r="E23" s="21"/>
      <c r="F23" s="21"/>
      <c r="G23" s="83"/>
      <c r="H23" s="21"/>
      <c r="I23" s="43"/>
    </row>
    <row r="24" spans="1:9" ht="30" customHeight="1">
      <c r="A24" s="88"/>
      <c r="B24" s="20" t="s">
        <v>79</v>
      </c>
      <c r="C24" s="21"/>
      <c r="D24" s="20" t="s">
        <v>108</v>
      </c>
      <c r="E24" s="21"/>
      <c r="F24" s="21"/>
      <c r="G24" s="83"/>
      <c r="H24" s="21"/>
      <c r="I24" s="43"/>
    </row>
    <row r="25" spans="1:9" ht="30" customHeight="1">
      <c r="A25" s="88"/>
      <c r="B25" s="20" t="s">
        <v>79</v>
      </c>
      <c r="C25" s="21"/>
      <c r="D25" s="20" t="s">
        <v>109</v>
      </c>
      <c r="E25" s="21"/>
      <c r="F25" s="21"/>
      <c r="G25" s="83"/>
      <c r="H25" s="21"/>
      <c r="I25" s="43"/>
    </row>
    <row r="26" spans="1:9" ht="30" customHeight="1">
      <c r="A26" s="88"/>
      <c r="B26" s="20" t="s">
        <v>79</v>
      </c>
      <c r="C26" s="21"/>
      <c r="D26" s="20" t="s">
        <v>110</v>
      </c>
      <c r="E26" s="21">
        <v>35.673776000000004</v>
      </c>
      <c r="F26" s="21">
        <v>35.673776000000004</v>
      </c>
      <c r="G26" s="83"/>
      <c r="H26" s="21"/>
      <c r="I26" s="43"/>
    </row>
    <row r="27" spans="1:9" ht="30" customHeight="1">
      <c r="A27" s="88"/>
      <c r="B27" s="20" t="s">
        <v>79</v>
      </c>
      <c r="C27" s="21"/>
      <c r="D27" s="20" t="s">
        <v>111</v>
      </c>
      <c r="E27" s="21"/>
      <c r="F27" s="21"/>
      <c r="G27" s="21"/>
      <c r="H27" s="21"/>
      <c r="I27" s="43"/>
    </row>
    <row r="28" spans="1:9" ht="30" customHeight="1">
      <c r="A28" s="88"/>
      <c r="B28" s="20" t="s">
        <v>79</v>
      </c>
      <c r="C28" s="21"/>
      <c r="D28" s="20" t="s">
        <v>112</v>
      </c>
      <c r="E28" s="21"/>
      <c r="F28" s="21"/>
      <c r="G28" s="21"/>
      <c r="H28" s="21"/>
      <c r="I28" s="43"/>
    </row>
    <row r="29" spans="1:9" ht="30" customHeight="1">
      <c r="A29" s="88"/>
      <c r="B29" s="20" t="s">
        <v>79</v>
      </c>
      <c r="C29" s="21"/>
      <c r="D29" s="20" t="s">
        <v>113</v>
      </c>
      <c r="E29" s="21"/>
      <c r="F29" s="21"/>
      <c r="G29" s="21"/>
      <c r="H29" s="21"/>
      <c r="I29" s="43"/>
    </row>
    <row r="30" spans="1:9" ht="30" customHeight="1">
      <c r="A30" s="88"/>
      <c r="B30" s="20" t="s">
        <v>79</v>
      </c>
      <c r="C30" s="21"/>
      <c r="D30" s="20" t="s">
        <v>114</v>
      </c>
      <c r="E30" s="21"/>
      <c r="F30" s="21"/>
      <c r="G30" s="21"/>
      <c r="H30" s="21"/>
      <c r="I30" s="43"/>
    </row>
    <row r="31" spans="1:9" ht="30" customHeight="1">
      <c r="A31" s="88"/>
      <c r="B31" s="20" t="s">
        <v>79</v>
      </c>
      <c r="C31" s="21"/>
      <c r="D31" s="20" t="s">
        <v>115</v>
      </c>
      <c r="E31" s="21"/>
      <c r="F31" s="21"/>
      <c r="G31" s="21"/>
      <c r="H31" s="21"/>
      <c r="I31" s="43"/>
    </row>
    <row r="32" spans="1:9" ht="30" customHeight="1">
      <c r="A32" s="88"/>
      <c r="B32" s="20" t="s">
        <v>79</v>
      </c>
      <c r="C32" s="21"/>
      <c r="D32" s="20" t="s">
        <v>116</v>
      </c>
      <c r="E32" s="21"/>
      <c r="F32" s="21"/>
      <c r="G32" s="21"/>
      <c r="H32" s="21"/>
      <c r="I32" s="43"/>
    </row>
    <row r="33" spans="1:9" ht="30" customHeight="1">
      <c r="A33" s="88"/>
      <c r="B33" s="20" t="s">
        <v>79</v>
      </c>
      <c r="C33" s="21"/>
      <c r="D33" s="20" t="s">
        <v>117</v>
      </c>
      <c r="E33" s="21"/>
      <c r="F33" s="21"/>
      <c r="G33" s="21"/>
      <c r="H33" s="21"/>
      <c r="I33" s="43"/>
    </row>
    <row r="34" spans="1:9" ht="9.75" customHeight="1">
      <c r="A34" s="63"/>
      <c r="B34" s="63"/>
      <c r="C34" s="63"/>
      <c r="D34" s="34"/>
      <c r="E34" s="63"/>
      <c r="F34" s="63"/>
      <c r="G34" s="63"/>
      <c r="H34" s="63"/>
      <c r="I34" s="54"/>
    </row>
  </sheetData>
  <mergeCells count="7">
    <mergeCell ref="A7:A9"/>
    <mergeCell ref="A11:A33"/>
    <mergeCell ref="B2:H2"/>
    <mergeCell ref="B3:C3"/>
    <mergeCell ref="F3:H3"/>
    <mergeCell ref="B4:C4"/>
    <mergeCell ref="D4:H4"/>
  </mergeCells>
  <phoneticPr fontId="21" type="noConversion"/>
  <printOptions horizontalCentered="1"/>
  <pageMargins left="1.37777777777778" right="0.98402777777777795" top="0.98402777777777795" bottom="0.98402777777777795" header="0" footer="0"/>
  <pageSetup paperSize="9" scale="63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9"/>
  <sheetViews>
    <sheetView workbookViewId="0">
      <pane ySplit="6" topLeftCell="A7" activePane="bottomLeft" state="frozen"/>
      <selection pane="bottomLeft" activeCell="G9" sqref="G9"/>
    </sheetView>
  </sheetViews>
  <sheetFormatPr defaultColWidth="10" defaultRowHeight="13.5"/>
  <cols>
    <col min="1" max="1" width="1.5" style="32" customWidth="1"/>
    <col min="2" max="2" width="5.875" style="32" customWidth="1"/>
    <col min="3" max="3" width="8" style="32" customWidth="1"/>
    <col min="4" max="4" width="12.625" style="32" customWidth="1"/>
    <col min="5" max="5" width="32" style="32" customWidth="1"/>
    <col min="6" max="6" width="10" style="32" customWidth="1"/>
    <col min="7" max="7" width="11.75" style="32" customWidth="1"/>
    <col min="8" max="8" width="10.875" style="32" customWidth="1"/>
    <col min="9" max="9" width="12" style="32" customWidth="1"/>
    <col min="10" max="10" width="10.75" style="32" customWidth="1"/>
    <col min="11" max="13" width="5.875" style="32" customWidth="1"/>
    <col min="14" max="16" width="7.25" style="32" customWidth="1"/>
    <col min="17" max="23" width="5.875" style="32" customWidth="1"/>
    <col min="24" max="26" width="7.25" style="32" customWidth="1"/>
    <col min="27" max="33" width="5.875" style="32" customWidth="1"/>
    <col min="34" max="39" width="7.25" style="32" customWidth="1"/>
    <col min="40" max="40" width="1.5" style="32" customWidth="1"/>
    <col min="41" max="42" width="9.75" style="32" customWidth="1"/>
    <col min="43" max="16384" width="10" style="32"/>
  </cols>
  <sheetData>
    <row r="1" spans="1:40" ht="24.95" customHeight="1">
      <c r="A1" s="47"/>
      <c r="B1" s="2"/>
      <c r="C1" s="2"/>
      <c r="D1" s="48"/>
      <c r="E1" s="48"/>
      <c r="F1" s="33"/>
      <c r="G1" s="33"/>
      <c r="H1" s="33"/>
      <c r="I1" s="48"/>
      <c r="J1" s="48"/>
      <c r="K1" s="33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9" t="s">
        <v>118</v>
      </c>
      <c r="AN1" s="57"/>
    </row>
    <row r="2" spans="1:40" ht="22.9" customHeight="1">
      <c r="A2" s="33"/>
      <c r="B2" s="89" t="s">
        <v>119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57"/>
    </row>
    <row r="3" spans="1:40" ht="19.5" customHeight="1">
      <c r="A3" s="37"/>
      <c r="B3" s="90" t="s">
        <v>193</v>
      </c>
      <c r="C3" s="90"/>
      <c r="D3" s="90"/>
      <c r="E3" s="90"/>
      <c r="F3" s="55"/>
      <c r="G3" s="37"/>
      <c r="H3" s="50"/>
      <c r="I3" s="55"/>
      <c r="J3" s="55"/>
      <c r="K3" s="56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94" t="s">
        <v>2</v>
      </c>
      <c r="AM3" s="94"/>
      <c r="AN3" s="58"/>
    </row>
    <row r="4" spans="1:40" ht="24.4" customHeight="1">
      <c r="A4" s="36"/>
      <c r="B4" s="91" t="s">
        <v>5</v>
      </c>
      <c r="C4" s="91"/>
      <c r="D4" s="91"/>
      <c r="E4" s="91"/>
      <c r="F4" s="91" t="s">
        <v>120</v>
      </c>
      <c r="G4" s="91" t="s">
        <v>121</v>
      </c>
      <c r="H4" s="91"/>
      <c r="I4" s="91"/>
      <c r="J4" s="91"/>
      <c r="K4" s="91"/>
      <c r="L4" s="91"/>
      <c r="M4" s="91"/>
      <c r="N4" s="91"/>
      <c r="O4" s="91"/>
      <c r="P4" s="91"/>
      <c r="Q4" s="91" t="s">
        <v>122</v>
      </c>
      <c r="R4" s="91"/>
      <c r="S4" s="91"/>
      <c r="T4" s="91"/>
      <c r="U4" s="91"/>
      <c r="V4" s="91"/>
      <c r="W4" s="91"/>
      <c r="X4" s="91"/>
      <c r="Y4" s="91"/>
      <c r="Z4" s="91"/>
      <c r="AA4" s="91" t="s">
        <v>123</v>
      </c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53"/>
    </row>
    <row r="5" spans="1:40" ht="24.4" customHeight="1">
      <c r="A5" s="36"/>
      <c r="B5" s="91" t="s">
        <v>75</v>
      </c>
      <c r="C5" s="91"/>
      <c r="D5" s="91" t="s">
        <v>66</v>
      </c>
      <c r="E5" s="91" t="s">
        <v>67</v>
      </c>
      <c r="F5" s="91"/>
      <c r="G5" s="91" t="s">
        <v>55</v>
      </c>
      <c r="H5" s="91" t="s">
        <v>124</v>
      </c>
      <c r="I5" s="91"/>
      <c r="J5" s="91"/>
      <c r="K5" s="91" t="s">
        <v>125</v>
      </c>
      <c r="L5" s="91"/>
      <c r="M5" s="91"/>
      <c r="N5" s="91" t="s">
        <v>126</v>
      </c>
      <c r="O5" s="91"/>
      <c r="P5" s="91"/>
      <c r="Q5" s="91" t="s">
        <v>55</v>
      </c>
      <c r="R5" s="91" t="s">
        <v>124</v>
      </c>
      <c r="S5" s="91"/>
      <c r="T5" s="91"/>
      <c r="U5" s="91" t="s">
        <v>125</v>
      </c>
      <c r="V5" s="91"/>
      <c r="W5" s="91"/>
      <c r="X5" s="91" t="s">
        <v>126</v>
      </c>
      <c r="Y5" s="91"/>
      <c r="Z5" s="91"/>
      <c r="AA5" s="91" t="s">
        <v>55</v>
      </c>
      <c r="AB5" s="91" t="s">
        <v>124</v>
      </c>
      <c r="AC5" s="91"/>
      <c r="AD5" s="91"/>
      <c r="AE5" s="91" t="s">
        <v>125</v>
      </c>
      <c r="AF5" s="91"/>
      <c r="AG5" s="91"/>
      <c r="AH5" s="91" t="s">
        <v>126</v>
      </c>
      <c r="AI5" s="91"/>
      <c r="AJ5" s="91"/>
      <c r="AK5" s="91" t="s">
        <v>127</v>
      </c>
      <c r="AL5" s="91"/>
      <c r="AM5" s="91"/>
      <c r="AN5" s="53"/>
    </row>
    <row r="6" spans="1:40" ht="39" customHeight="1">
      <c r="A6" s="34"/>
      <c r="B6" s="31" t="s">
        <v>76</v>
      </c>
      <c r="C6" s="31" t="s">
        <v>77</v>
      </c>
      <c r="D6" s="91"/>
      <c r="E6" s="91"/>
      <c r="F6" s="91"/>
      <c r="G6" s="91"/>
      <c r="H6" s="31" t="s">
        <v>128</v>
      </c>
      <c r="I6" s="31" t="s">
        <v>71</v>
      </c>
      <c r="J6" s="31" t="s">
        <v>72</v>
      </c>
      <c r="K6" s="31" t="s">
        <v>128</v>
      </c>
      <c r="L6" s="31" t="s">
        <v>71</v>
      </c>
      <c r="M6" s="31" t="s">
        <v>72</v>
      </c>
      <c r="N6" s="31" t="s">
        <v>128</v>
      </c>
      <c r="O6" s="31" t="s">
        <v>129</v>
      </c>
      <c r="P6" s="31" t="s">
        <v>130</v>
      </c>
      <c r="Q6" s="91"/>
      <c r="R6" s="31" t="s">
        <v>128</v>
      </c>
      <c r="S6" s="31" t="s">
        <v>71</v>
      </c>
      <c r="T6" s="31" t="s">
        <v>72</v>
      </c>
      <c r="U6" s="31" t="s">
        <v>128</v>
      </c>
      <c r="V6" s="31" t="s">
        <v>71</v>
      </c>
      <c r="W6" s="31" t="s">
        <v>72</v>
      </c>
      <c r="X6" s="31" t="s">
        <v>128</v>
      </c>
      <c r="Y6" s="31" t="s">
        <v>129</v>
      </c>
      <c r="Z6" s="31" t="s">
        <v>130</v>
      </c>
      <c r="AA6" s="91"/>
      <c r="AB6" s="31" t="s">
        <v>128</v>
      </c>
      <c r="AC6" s="31" t="s">
        <v>71</v>
      </c>
      <c r="AD6" s="31" t="s">
        <v>72</v>
      </c>
      <c r="AE6" s="31" t="s">
        <v>128</v>
      </c>
      <c r="AF6" s="31" t="s">
        <v>71</v>
      </c>
      <c r="AG6" s="31" t="s">
        <v>72</v>
      </c>
      <c r="AH6" s="31" t="s">
        <v>128</v>
      </c>
      <c r="AI6" s="31" t="s">
        <v>129</v>
      </c>
      <c r="AJ6" s="31" t="s">
        <v>130</v>
      </c>
      <c r="AK6" s="31" t="s">
        <v>128</v>
      </c>
      <c r="AL6" s="31" t="s">
        <v>129</v>
      </c>
      <c r="AM6" s="31" t="s">
        <v>130</v>
      </c>
      <c r="AN6" s="53"/>
    </row>
    <row r="7" spans="1:40" ht="22.9" customHeight="1">
      <c r="A7" s="36"/>
      <c r="B7" s="16"/>
      <c r="C7" s="16"/>
      <c r="D7" s="16"/>
      <c r="E7" s="16" t="s">
        <v>68</v>
      </c>
      <c r="F7" s="19">
        <f>F8</f>
        <v>1130.393924</v>
      </c>
      <c r="G7" s="19">
        <f>G8</f>
        <v>1130.393924</v>
      </c>
      <c r="H7" s="19">
        <f>H8</f>
        <v>1130.393924</v>
      </c>
      <c r="I7" s="19">
        <f>I8</f>
        <v>1130.393924</v>
      </c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53"/>
    </row>
    <row r="8" spans="1:40" ht="22.9" customHeight="1">
      <c r="A8" s="36"/>
      <c r="B8" s="80"/>
      <c r="C8" s="80"/>
      <c r="D8" s="80" t="s">
        <v>234</v>
      </c>
      <c r="E8" s="80" t="s">
        <v>196</v>
      </c>
      <c r="F8" s="19">
        <f>F9+F14+F21+F23</f>
        <v>1130.393924</v>
      </c>
      <c r="G8" s="19">
        <f>G9+G14+G21+G23</f>
        <v>1130.393924</v>
      </c>
      <c r="H8" s="19">
        <f>H9+H14+H21+H23</f>
        <v>1130.393924</v>
      </c>
      <c r="I8" s="19">
        <f>I9+I14+I21+I23</f>
        <v>1130.393924</v>
      </c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53"/>
    </row>
    <row r="9" spans="1:40" ht="22.9" customHeight="1">
      <c r="A9" s="36"/>
      <c r="B9" s="80"/>
      <c r="C9" s="80"/>
      <c r="D9" s="80" t="s">
        <v>235</v>
      </c>
      <c r="E9" s="80" t="s">
        <v>236</v>
      </c>
      <c r="F9" s="19">
        <f>SUM(F10:F13)</f>
        <v>479.12885199999994</v>
      </c>
      <c r="G9" s="19">
        <f>SUM(G10:G13)</f>
        <v>479.12885199999994</v>
      </c>
      <c r="H9" s="19">
        <f>SUM(H10:H13)</f>
        <v>479.12885199999994</v>
      </c>
      <c r="I9" s="19">
        <f>SUM(I10:I13)</f>
        <v>479.12885199999994</v>
      </c>
      <c r="J9" s="81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53"/>
    </row>
    <row r="10" spans="1:40" ht="22.9" customHeight="1">
      <c r="A10" s="36"/>
      <c r="B10" s="80" t="s">
        <v>237</v>
      </c>
      <c r="C10" s="80" t="s">
        <v>238</v>
      </c>
      <c r="D10" s="80" t="s">
        <v>202</v>
      </c>
      <c r="E10" s="80" t="s">
        <v>239</v>
      </c>
      <c r="F10" s="19">
        <v>260.71319999999997</v>
      </c>
      <c r="G10" s="19">
        <v>260.71319999999997</v>
      </c>
      <c r="H10" s="19">
        <v>260.71319999999997</v>
      </c>
      <c r="I10" s="19">
        <v>260.71319999999997</v>
      </c>
      <c r="J10" s="81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53"/>
    </row>
    <row r="11" spans="1:40" ht="22.9" customHeight="1">
      <c r="A11" s="36"/>
      <c r="B11" s="80" t="s">
        <v>237</v>
      </c>
      <c r="C11" s="80" t="s">
        <v>240</v>
      </c>
      <c r="D11" s="80" t="s">
        <v>202</v>
      </c>
      <c r="E11" s="80" t="s">
        <v>241</v>
      </c>
      <c r="F11" s="19">
        <v>77.141875999999996</v>
      </c>
      <c r="G11" s="19">
        <v>77.141875999999996</v>
      </c>
      <c r="H11" s="19">
        <v>77.141875999999996</v>
      </c>
      <c r="I11" s="19">
        <v>77.141875999999996</v>
      </c>
      <c r="J11" s="81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53"/>
    </row>
    <row r="12" spans="1:40" ht="22.9" customHeight="1">
      <c r="A12" s="36"/>
      <c r="B12" s="80" t="s">
        <v>237</v>
      </c>
      <c r="C12" s="80" t="s">
        <v>242</v>
      </c>
      <c r="D12" s="80" t="s">
        <v>202</v>
      </c>
      <c r="E12" s="80" t="s">
        <v>232</v>
      </c>
      <c r="F12" s="19">
        <v>35.673776000000004</v>
      </c>
      <c r="G12" s="19">
        <v>35.673776000000004</v>
      </c>
      <c r="H12" s="19">
        <v>35.673776000000004</v>
      </c>
      <c r="I12" s="19">
        <v>35.673776000000004</v>
      </c>
      <c r="J12" s="81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53"/>
    </row>
    <row r="13" spans="1:40" ht="22.9" customHeight="1">
      <c r="A13" s="36"/>
      <c r="B13" s="80" t="s">
        <v>237</v>
      </c>
      <c r="C13" s="80" t="s">
        <v>243</v>
      </c>
      <c r="D13" s="80" t="s">
        <v>202</v>
      </c>
      <c r="E13" s="80" t="s">
        <v>244</v>
      </c>
      <c r="F13" s="19">
        <v>105.6</v>
      </c>
      <c r="G13" s="19">
        <v>105.6</v>
      </c>
      <c r="H13" s="19">
        <v>105.6</v>
      </c>
      <c r="I13" s="19">
        <v>105.6</v>
      </c>
      <c r="J13" s="81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53"/>
    </row>
    <row r="14" spans="1:40" ht="22.9" customHeight="1">
      <c r="A14" s="36"/>
      <c r="B14" s="80"/>
      <c r="C14" s="80"/>
      <c r="D14" s="80" t="s">
        <v>245</v>
      </c>
      <c r="E14" s="80" t="s">
        <v>246</v>
      </c>
      <c r="F14" s="19">
        <f>SUM(F15:F20)</f>
        <v>333.89771200000007</v>
      </c>
      <c r="G14" s="19">
        <f>SUM(G15:G20)</f>
        <v>333.89771200000007</v>
      </c>
      <c r="H14" s="19">
        <f>SUM(H15:H20)</f>
        <v>333.89771200000007</v>
      </c>
      <c r="I14" s="19">
        <f>SUM(I15:I20)</f>
        <v>333.89771200000007</v>
      </c>
      <c r="J14" s="81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53"/>
    </row>
    <row r="15" spans="1:40" ht="22.9" customHeight="1">
      <c r="A15" s="36"/>
      <c r="B15" s="80" t="s">
        <v>247</v>
      </c>
      <c r="C15" s="80" t="s">
        <v>248</v>
      </c>
      <c r="D15" s="80" t="s">
        <v>202</v>
      </c>
      <c r="E15" s="80" t="s">
        <v>249</v>
      </c>
      <c r="F15" s="19">
        <v>210.44771200000002</v>
      </c>
      <c r="G15" s="19">
        <v>210.44771200000002</v>
      </c>
      <c r="H15" s="19">
        <v>210.44771200000002</v>
      </c>
      <c r="I15" s="19">
        <v>210.44771200000002</v>
      </c>
      <c r="J15" s="81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53"/>
    </row>
    <row r="16" spans="1:40" ht="22.9" customHeight="1">
      <c r="A16" s="36"/>
      <c r="B16" s="80" t="s">
        <v>247</v>
      </c>
      <c r="C16" s="80" t="s">
        <v>250</v>
      </c>
      <c r="D16" s="80" t="s">
        <v>202</v>
      </c>
      <c r="E16" s="80" t="s">
        <v>251</v>
      </c>
      <c r="F16" s="19">
        <v>9.36</v>
      </c>
      <c r="G16" s="19">
        <v>9.36</v>
      </c>
      <c r="H16" s="19">
        <v>9.36</v>
      </c>
      <c r="I16" s="19">
        <v>9.36</v>
      </c>
      <c r="J16" s="81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53"/>
    </row>
    <row r="17" spans="1:40" ht="22.9" customHeight="1">
      <c r="A17" s="36"/>
      <c r="B17" s="80" t="s">
        <v>247</v>
      </c>
      <c r="C17" s="80" t="s">
        <v>252</v>
      </c>
      <c r="D17" s="80" t="s">
        <v>202</v>
      </c>
      <c r="E17" s="80" t="s">
        <v>253</v>
      </c>
      <c r="F17" s="19">
        <v>6</v>
      </c>
      <c r="G17" s="19">
        <v>6</v>
      </c>
      <c r="H17" s="19">
        <v>6</v>
      </c>
      <c r="I17" s="19">
        <v>6</v>
      </c>
      <c r="J17" s="81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53"/>
    </row>
    <row r="18" spans="1:40" ht="22.9" customHeight="1">
      <c r="A18" s="36"/>
      <c r="B18" s="80" t="s">
        <v>247</v>
      </c>
      <c r="C18" s="80" t="s">
        <v>254</v>
      </c>
      <c r="D18" s="80" t="s">
        <v>202</v>
      </c>
      <c r="E18" s="80" t="s">
        <v>255</v>
      </c>
      <c r="F18" s="19">
        <v>7.56</v>
      </c>
      <c r="G18" s="19">
        <v>7.56</v>
      </c>
      <c r="H18" s="19">
        <v>7.56</v>
      </c>
      <c r="I18" s="19">
        <v>7.56</v>
      </c>
      <c r="J18" s="81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53"/>
    </row>
    <row r="19" spans="1:40" ht="22.9" customHeight="1">
      <c r="A19" s="36"/>
      <c r="B19" s="80" t="s">
        <v>247</v>
      </c>
      <c r="C19" s="80" t="s">
        <v>256</v>
      </c>
      <c r="D19" s="80" t="s">
        <v>202</v>
      </c>
      <c r="E19" s="80" t="s">
        <v>257</v>
      </c>
      <c r="F19" s="19">
        <v>22</v>
      </c>
      <c r="G19" s="19">
        <v>22</v>
      </c>
      <c r="H19" s="19">
        <v>22</v>
      </c>
      <c r="I19" s="19">
        <v>22</v>
      </c>
      <c r="J19" s="81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53"/>
    </row>
    <row r="20" spans="1:40" ht="22.9" customHeight="1">
      <c r="A20" s="36"/>
      <c r="B20" s="80" t="s">
        <v>247</v>
      </c>
      <c r="C20" s="80" t="s">
        <v>258</v>
      </c>
      <c r="D20" s="80" t="s">
        <v>202</v>
      </c>
      <c r="E20" s="80" t="s">
        <v>259</v>
      </c>
      <c r="F20" s="19">
        <v>78.53</v>
      </c>
      <c r="G20" s="19">
        <v>78.53</v>
      </c>
      <c r="H20" s="19">
        <v>78.53</v>
      </c>
      <c r="I20" s="19">
        <v>78.53</v>
      </c>
      <c r="J20" s="81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53"/>
    </row>
    <row r="21" spans="1:40" ht="22.9" customHeight="1">
      <c r="A21" s="36"/>
      <c r="B21" s="80"/>
      <c r="C21" s="80"/>
      <c r="D21" s="80" t="s">
        <v>260</v>
      </c>
      <c r="E21" s="80" t="s">
        <v>261</v>
      </c>
      <c r="F21" s="19">
        <f>F22</f>
        <v>43.124400000000001</v>
      </c>
      <c r="G21" s="19">
        <f>G22</f>
        <v>43.124400000000001</v>
      </c>
      <c r="H21" s="19">
        <f>H22</f>
        <v>43.124400000000001</v>
      </c>
      <c r="I21" s="19">
        <f>I22</f>
        <v>43.124400000000001</v>
      </c>
      <c r="J21" s="81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53"/>
    </row>
    <row r="22" spans="1:40" ht="22.9" customHeight="1">
      <c r="A22" s="36"/>
      <c r="B22" s="80" t="s">
        <v>262</v>
      </c>
      <c r="C22" s="80" t="s">
        <v>263</v>
      </c>
      <c r="D22" s="80" t="s">
        <v>202</v>
      </c>
      <c r="E22" s="80" t="s">
        <v>264</v>
      </c>
      <c r="F22" s="19">
        <v>43.124400000000001</v>
      </c>
      <c r="G22" s="19">
        <v>43.124400000000001</v>
      </c>
      <c r="H22" s="19">
        <v>43.124400000000001</v>
      </c>
      <c r="I22" s="19">
        <v>43.124400000000001</v>
      </c>
      <c r="J22" s="81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53"/>
    </row>
    <row r="23" spans="1:40" ht="22.9" customHeight="1">
      <c r="A23" s="36"/>
      <c r="B23" s="80"/>
      <c r="C23" s="80"/>
      <c r="D23" s="80" t="s">
        <v>265</v>
      </c>
      <c r="E23" s="80" t="s">
        <v>266</v>
      </c>
      <c r="F23" s="19">
        <f>F24</f>
        <v>274.24295999999998</v>
      </c>
      <c r="G23" s="19">
        <f>G24</f>
        <v>274.24295999999998</v>
      </c>
      <c r="H23" s="19">
        <f>H24</f>
        <v>274.24295999999998</v>
      </c>
      <c r="I23" s="19">
        <f>I24</f>
        <v>274.24295999999998</v>
      </c>
      <c r="J23" s="81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53"/>
    </row>
    <row r="24" spans="1:40" ht="22.9" customHeight="1">
      <c r="A24" s="36"/>
      <c r="B24" s="80" t="s">
        <v>267</v>
      </c>
      <c r="C24" s="80" t="s">
        <v>268</v>
      </c>
      <c r="D24" s="80" t="s">
        <v>202</v>
      </c>
      <c r="E24" s="80" t="s">
        <v>269</v>
      </c>
      <c r="F24" s="19">
        <v>274.24295999999998</v>
      </c>
      <c r="G24" s="19">
        <v>274.24295999999998</v>
      </c>
      <c r="H24" s="19">
        <v>274.24295999999998</v>
      </c>
      <c r="I24" s="19">
        <v>274.24295999999998</v>
      </c>
      <c r="J24" s="81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53"/>
    </row>
    <row r="25" spans="1:40" ht="22.9" customHeight="1">
      <c r="A25" s="36"/>
      <c r="B25" s="16"/>
      <c r="C25" s="16"/>
      <c r="D25" s="16"/>
      <c r="E25" s="16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53"/>
    </row>
    <row r="26" spans="1:40" ht="22.9" customHeight="1">
      <c r="A26" s="36"/>
      <c r="B26" s="16"/>
      <c r="C26" s="16"/>
      <c r="D26" s="16"/>
      <c r="E26" s="16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53"/>
    </row>
    <row r="27" spans="1:40" ht="22.9" customHeight="1">
      <c r="A27" s="36"/>
      <c r="B27" s="51" t="s">
        <v>19</v>
      </c>
      <c r="C27" s="51" t="s">
        <v>19</v>
      </c>
      <c r="D27" s="20"/>
      <c r="E27" s="20" t="s">
        <v>19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53"/>
    </row>
    <row r="28" spans="1:40" ht="22.9" customHeight="1">
      <c r="A28" s="36"/>
      <c r="B28" s="51" t="s">
        <v>19</v>
      </c>
      <c r="C28" s="51" t="s">
        <v>19</v>
      </c>
      <c r="D28" s="20"/>
      <c r="E28" s="20" t="s">
        <v>79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53"/>
    </row>
    <row r="29" spans="1:40" ht="9.75" customHeight="1">
      <c r="A29" s="46"/>
      <c r="B29" s="46"/>
      <c r="C29" s="46"/>
      <c r="D29" s="52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54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AK5:AM5"/>
    <mergeCell ref="D5:D6"/>
    <mergeCell ref="E5:E6"/>
    <mergeCell ref="F4:F6"/>
    <mergeCell ref="G5:G6"/>
    <mergeCell ref="Q5:Q6"/>
    <mergeCell ref="AA5:AA6"/>
    <mergeCell ref="U5:W5"/>
    <mergeCell ref="X5:Z5"/>
    <mergeCell ref="AB5:AD5"/>
    <mergeCell ref="AE5:AG5"/>
    <mergeCell ref="AH5:AJ5"/>
  </mergeCells>
  <phoneticPr fontId="21" type="noConversion"/>
  <printOptions horizontalCentered="1"/>
  <pageMargins left="0.59027777777777801" right="0.59027777777777801" top="1.37777777777778" bottom="0.98402777777777795" header="0" footer="0"/>
  <pageSetup paperSize="9" scale="51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workbookViewId="0">
      <pane ySplit="6" topLeftCell="A7" activePane="bottomLeft" state="frozen"/>
      <selection pane="bottomLeft" activeCell="G10" sqref="G10:H23"/>
    </sheetView>
  </sheetViews>
  <sheetFormatPr defaultColWidth="10" defaultRowHeight="13.5"/>
  <cols>
    <col min="1" max="1" width="1.5" style="32" customWidth="1"/>
    <col min="2" max="4" width="6.125" style="32" customWidth="1"/>
    <col min="5" max="5" width="16.875" style="32" customWidth="1"/>
    <col min="6" max="6" width="41" style="32" customWidth="1"/>
    <col min="7" max="9" width="16.375" style="32" customWidth="1"/>
    <col min="10" max="10" width="1.5" style="32" customWidth="1"/>
    <col min="11" max="12" width="9.75" style="32" customWidth="1"/>
    <col min="13" max="16384" width="10" style="32"/>
  </cols>
  <sheetData>
    <row r="1" spans="1:10" ht="24.95" customHeight="1">
      <c r="A1" s="33"/>
      <c r="B1" s="2"/>
      <c r="C1" s="2"/>
      <c r="D1" s="2"/>
      <c r="E1" s="34"/>
      <c r="F1" s="34"/>
      <c r="G1" s="95" t="s">
        <v>131</v>
      </c>
      <c r="H1" s="95"/>
      <c r="I1" s="95"/>
      <c r="J1" s="36"/>
    </row>
    <row r="2" spans="1:10" ht="22.9" customHeight="1">
      <c r="A2" s="33"/>
      <c r="B2" s="89" t="s">
        <v>132</v>
      </c>
      <c r="C2" s="89"/>
      <c r="D2" s="89"/>
      <c r="E2" s="89"/>
      <c r="F2" s="89"/>
      <c r="G2" s="89"/>
      <c r="H2" s="89"/>
      <c r="I2" s="89"/>
      <c r="J2" s="36" t="s">
        <v>0</v>
      </c>
    </row>
    <row r="3" spans="1:10" ht="19.5" customHeight="1">
      <c r="A3" s="37"/>
      <c r="B3" s="90" t="s">
        <v>193</v>
      </c>
      <c r="C3" s="90"/>
      <c r="D3" s="90"/>
      <c r="E3" s="90"/>
      <c r="F3" s="90"/>
      <c r="G3" s="37"/>
      <c r="I3" s="50" t="s">
        <v>2</v>
      </c>
      <c r="J3" s="40"/>
    </row>
    <row r="4" spans="1:10" ht="24.4" customHeight="1">
      <c r="A4" s="34"/>
      <c r="B4" s="87" t="s">
        <v>5</v>
      </c>
      <c r="C4" s="87"/>
      <c r="D4" s="87"/>
      <c r="E4" s="87"/>
      <c r="F4" s="87"/>
      <c r="G4" s="87" t="s">
        <v>55</v>
      </c>
      <c r="H4" s="91" t="s">
        <v>133</v>
      </c>
      <c r="I4" s="91" t="s">
        <v>123</v>
      </c>
      <c r="J4" s="34"/>
    </row>
    <row r="5" spans="1:10" ht="24.4" customHeight="1">
      <c r="A5" s="34"/>
      <c r="B5" s="87" t="s">
        <v>75</v>
      </c>
      <c r="C5" s="87"/>
      <c r="D5" s="87"/>
      <c r="E5" s="87" t="s">
        <v>66</v>
      </c>
      <c r="F5" s="87" t="s">
        <v>67</v>
      </c>
      <c r="G5" s="87"/>
      <c r="H5" s="91"/>
      <c r="I5" s="91"/>
      <c r="J5" s="34"/>
    </row>
    <row r="6" spans="1:10" ht="24.4" customHeight="1">
      <c r="A6" s="41"/>
      <c r="B6" s="16" t="s">
        <v>76</v>
      </c>
      <c r="C6" s="16" t="s">
        <v>77</v>
      </c>
      <c r="D6" s="16" t="s">
        <v>78</v>
      </c>
      <c r="E6" s="87"/>
      <c r="F6" s="87"/>
      <c r="G6" s="87"/>
      <c r="H6" s="91"/>
      <c r="I6" s="91"/>
      <c r="J6" s="43"/>
    </row>
    <row r="7" spans="1:10" ht="22.9" customHeight="1">
      <c r="A7" s="44"/>
      <c r="B7" s="16"/>
      <c r="C7" s="16"/>
      <c r="D7" s="16"/>
      <c r="E7" s="16"/>
      <c r="F7" s="16" t="s">
        <v>68</v>
      </c>
      <c r="G7" s="19">
        <f>G8</f>
        <v>1130.3939240000002</v>
      </c>
      <c r="H7" s="19">
        <f>H8</f>
        <v>1130.3939240000002</v>
      </c>
      <c r="I7" s="81"/>
      <c r="J7" s="45"/>
    </row>
    <row r="8" spans="1:10" ht="22.9" customHeight="1">
      <c r="A8" s="44"/>
      <c r="B8" s="80"/>
      <c r="C8" s="80"/>
      <c r="D8" s="80"/>
      <c r="E8" s="80" t="s">
        <v>195</v>
      </c>
      <c r="F8" s="80" t="s">
        <v>196</v>
      </c>
      <c r="G8" s="19">
        <f>G9</f>
        <v>1130.3939240000002</v>
      </c>
      <c r="H8" s="19">
        <f>H9</f>
        <v>1130.3939240000002</v>
      </c>
      <c r="I8" s="81"/>
      <c r="J8" s="45"/>
    </row>
    <row r="9" spans="1:10" ht="22.9" customHeight="1">
      <c r="A9" s="44"/>
      <c r="B9" s="80"/>
      <c r="C9" s="80"/>
      <c r="D9" s="80"/>
      <c r="E9" s="80" t="s">
        <v>197</v>
      </c>
      <c r="F9" s="80" t="s">
        <v>198</v>
      </c>
      <c r="G9" s="19">
        <f>SUM(G10:G23)</f>
        <v>1130.3939240000002</v>
      </c>
      <c r="H9" s="19">
        <f>SUM(H10:H23)</f>
        <v>1130.3939240000002</v>
      </c>
      <c r="I9" s="81"/>
      <c r="J9" s="45"/>
    </row>
    <row r="10" spans="1:10" ht="22.9" customHeight="1">
      <c r="A10" s="44"/>
      <c r="B10" s="80" t="s">
        <v>199</v>
      </c>
      <c r="C10" s="80" t="s">
        <v>200</v>
      </c>
      <c r="D10" s="80" t="s">
        <v>201</v>
      </c>
      <c r="E10" s="80" t="s">
        <v>202</v>
      </c>
      <c r="F10" s="80" t="s">
        <v>203</v>
      </c>
      <c r="G10" s="19">
        <v>4.7699999999999996</v>
      </c>
      <c r="H10" s="19">
        <v>4.7699999999999996</v>
      </c>
      <c r="I10" s="81"/>
      <c r="J10" s="45"/>
    </row>
    <row r="11" spans="1:10" ht="22.9" customHeight="1">
      <c r="A11" s="44"/>
      <c r="B11" s="80" t="s">
        <v>199</v>
      </c>
      <c r="C11" s="80" t="s">
        <v>204</v>
      </c>
      <c r="D11" s="80" t="s">
        <v>200</v>
      </c>
      <c r="E11" s="80" t="s">
        <v>202</v>
      </c>
      <c r="F11" s="80" t="s">
        <v>205</v>
      </c>
      <c r="G11" s="19">
        <v>619.27631199999996</v>
      </c>
      <c r="H11" s="19">
        <v>619.27631199999996</v>
      </c>
      <c r="I11" s="81"/>
      <c r="J11" s="45"/>
    </row>
    <row r="12" spans="1:10" ht="22.9" customHeight="1">
      <c r="A12" s="44"/>
      <c r="B12" s="80" t="s">
        <v>206</v>
      </c>
      <c r="C12" s="80" t="s">
        <v>207</v>
      </c>
      <c r="D12" s="80" t="s">
        <v>208</v>
      </c>
      <c r="E12" s="80" t="s">
        <v>202</v>
      </c>
      <c r="F12" s="80" t="s">
        <v>209</v>
      </c>
      <c r="G12" s="19">
        <v>5</v>
      </c>
      <c r="H12" s="19">
        <v>5</v>
      </c>
      <c r="I12" s="81"/>
      <c r="J12" s="45"/>
    </row>
    <row r="13" spans="1:10" ht="22.9" customHeight="1">
      <c r="A13" s="44"/>
      <c r="B13" s="80" t="s">
        <v>210</v>
      </c>
      <c r="C13" s="80" t="s">
        <v>211</v>
      </c>
      <c r="D13" s="80" t="s">
        <v>212</v>
      </c>
      <c r="E13" s="80" t="s">
        <v>202</v>
      </c>
      <c r="F13" s="80" t="s">
        <v>213</v>
      </c>
      <c r="G13" s="19">
        <v>32.406320000000001</v>
      </c>
      <c r="H13" s="19">
        <v>32.406320000000001</v>
      </c>
      <c r="I13" s="81"/>
      <c r="J13" s="45"/>
    </row>
    <row r="14" spans="1:10" ht="22.9" customHeight="1">
      <c r="A14" s="44"/>
      <c r="B14" s="80" t="s">
        <v>210</v>
      </c>
      <c r="C14" s="80" t="s">
        <v>211</v>
      </c>
      <c r="D14" s="80" t="s">
        <v>214</v>
      </c>
      <c r="E14" s="80" t="s">
        <v>202</v>
      </c>
      <c r="F14" s="80" t="s">
        <v>215</v>
      </c>
      <c r="G14" s="19">
        <v>10</v>
      </c>
      <c r="H14" s="19">
        <v>10</v>
      </c>
      <c r="I14" s="81"/>
      <c r="J14" s="45"/>
    </row>
    <row r="15" spans="1:10" ht="22.9" customHeight="1">
      <c r="A15" s="44"/>
      <c r="B15" s="80" t="s">
        <v>210</v>
      </c>
      <c r="C15" s="80" t="s">
        <v>216</v>
      </c>
      <c r="D15" s="80" t="s">
        <v>200</v>
      </c>
      <c r="E15" s="80" t="s">
        <v>202</v>
      </c>
      <c r="F15" s="80" t="s">
        <v>217</v>
      </c>
      <c r="G15" s="19">
        <v>4.4219999999999997</v>
      </c>
      <c r="H15" s="19">
        <v>4.4219999999999997</v>
      </c>
      <c r="I15" s="81"/>
      <c r="J15" s="45"/>
    </row>
    <row r="16" spans="1:10" ht="22.9" customHeight="1">
      <c r="A16" s="44"/>
      <c r="B16" s="80" t="s">
        <v>210</v>
      </c>
      <c r="C16" s="80" t="s">
        <v>216</v>
      </c>
      <c r="D16" s="80" t="s">
        <v>216</v>
      </c>
      <c r="E16" s="80" t="s">
        <v>202</v>
      </c>
      <c r="F16" s="80" t="s">
        <v>218</v>
      </c>
      <c r="G16" s="19">
        <v>47.565040000000003</v>
      </c>
      <c r="H16" s="19">
        <v>47.565040000000003</v>
      </c>
      <c r="I16" s="81"/>
      <c r="J16" s="45"/>
    </row>
    <row r="17" spans="1:10" ht="22.9" customHeight="1">
      <c r="A17" s="44"/>
      <c r="B17" s="80" t="s">
        <v>210</v>
      </c>
      <c r="C17" s="80" t="s">
        <v>214</v>
      </c>
      <c r="D17" s="80" t="s">
        <v>214</v>
      </c>
      <c r="E17" s="80" t="s">
        <v>202</v>
      </c>
      <c r="F17" s="80" t="s">
        <v>219</v>
      </c>
      <c r="G17" s="19">
        <v>4.3281109999999998</v>
      </c>
      <c r="H17" s="19">
        <v>4.3281109999999998</v>
      </c>
      <c r="I17" s="81"/>
      <c r="J17" s="45"/>
    </row>
    <row r="18" spans="1:10" ht="22.9" customHeight="1">
      <c r="A18" s="44"/>
      <c r="B18" s="80" t="s">
        <v>220</v>
      </c>
      <c r="C18" s="80" t="s">
        <v>221</v>
      </c>
      <c r="D18" s="80" t="s">
        <v>200</v>
      </c>
      <c r="E18" s="80" t="s">
        <v>202</v>
      </c>
      <c r="F18" s="80" t="s">
        <v>222</v>
      </c>
      <c r="G18" s="19">
        <v>25.248725</v>
      </c>
      <c r="H18" s="19">
        <v>25.248725</v>
      </c>
      <c r="I18" s="81"/>
      <c r="J18" s="45"/>
    </row>
    <row r="19" spans="1:10" ht="22.9" customHeight="1">
      <c r="A19" s="44"/>
      <c r="B19" s="80" t="s">
        <v>223</v>
      </c>
      <c r="C19" s="80" t="s">
        <v>216</v>
      </c>
      <c r="D19" s="80" t="s">
        <v>200</v>
      </c>
      <c r="E19" s="80" t="s">
        <v>202</v>
      </c>
      <c r="F19" s="80" t="s">
        <v>224</v>
      </c>
      <c r="G19" s="19">
        <v>29.83</v>
      </c>
      <c r="H19" s="19">
        <v>29.83</v>
      </c>
      <c r="I19" s="81"/>
      <c r="J19" s="45"/>
    </row>
    <row r="20" spans="1:10" ht="22.9" customHeight="1">
      <c r="A20" s="44"/>
      <c r="B20" s="80" t="s">
        <v>225</v>
      </c>
      <c r="C20" s="80" t="s">
        <v>200</v>
      </c>
      <c r="D20" s="80" t="s">
        <v>214</v>
      </c>
      <c r="E20" s="80" t="s">
        <v>202</v>
      </c>
      <c r="F20" s="80" t="s">
        <v>226</v>
      </c>
      <c r="G20" s="19">
        <v>12</v>
      </c>
      <c r="H20" s="19">
        <v>12</v>
      </c>
      <c r="I20" s="81"/>
      <c r="J20" s="45"/>
    </row>
    <row r="21" spans="1:10" ht="22.9" customHeight="1">
      <c r="A21" s="44"/>
      <c r="B21" s="80" t="s">
        <v>225</v>
      </c>
      <c r="C21" s="80" t="s">
        <v>208</v>
      </c>
      <c r="D21" s="80" t="s">
        <v>216</v>
      </c>
      <c r="E21" s="80" t="s">
        <v>202</v>
      </c>
      <c r="F21" s="80" t="s">
        <v>227</v>
      </c>
      <c r="G21" s="19">
        <v>294.87363999999997</v>
      </c>
      <c r="H21" s="19">
        <v>294.87363999999997</v>
      </c>
      <c r="I21" s="81"/>
      <c r="J21" s="45"/>
    </row>
    <row r="22" spans="1:10" ht="22.9" customHeight="1">
      <c r="A22" s="44"/>
      <c r="B22" s="80" t="s">
        <v>228</v>
      </c>
      <c r="C22" s="80" t="s">
        <v>200</v>
      </c>
      <c r="D22" s="80" t="s">
        <v>229</v>
      </c>
      <c r="E22" s="80" t="s">
        <v>202</v>
      </c>
      <c r="F22" s="80" t="s">
        <v>230</v>
      </c>
      <c r="G22" s="19">
        <v>5</v>
      </c>
      <c r="H22" s="19">
        <v>5</v>
      </c>
      <c r="I22" s="81"/>
      <c r="J22" s="45"/>
    </row>
    <row r="23" spans="1:10" ht="22.9" customHeight="1">
      <c r="A23" s="44"/>
      <c r="B23" s="80" t="s">
        <v>231</v>
      </c>
      <c r="C23" s="80" t="s">
        <v>211</v>
      </c>
      <c r="D23" s="80" t="s">
        <v>200</v>
      </c>
      <c r="E23" s="80" t="s">
        <v>202</v>
      </c>
      <c r="F23" s="80" t="s">
        <v>232</v>
      </c>
      <c r="G23" s="19">
        <v>35.673776000000004</v>
      </c>
      <c r="H23" s="19">
        <v>35.673776000000004</v>
      </c>
      <c r="I23" s="81"/>
      <c r="J23" s="45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honeticPr fontId="21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pane ySplit="6" topLeftCell="A24" activePane="bottomLeft" state="frozen"/>
      <selection pane="bottomLeft" activeCell="E36" sqref="E36"/>
    </sheetView>
  </sheetViews>
  <sheetFormatPr defaultColWidth="10" defaultRowHeight="13.5"/>
  <cols>
    <col min="1" max="1" width="1.5" style="32" customWidth="1"/>
    <col min="2" max="2" width="6.125" style="32" customWidth="1"/>
    <col min="3" max="3" width="9.75" style="32" customWidth="1"/>
    <col min="4" max="4" width="24.375" style="32" customWidth="1"/>
    <col min="5" max="5" width="41" style="32" customWidth="1"/>
    <col min="6" max="8" width="17.375" style="32" customWidth="1"/>
    <col min="9" max="9" width="1.5" style="32" customWidth="1"/>
    <col min="10" max="16384" width="10" style="32"/>
  </cols>
  <sheetData>
    <row r="1" spans="1:9" ht="24.95" customHeight="1">
      <c r="A1" s="47"/>
      <c r="B1" s="2"/>
      <c r="C1" s="2"/>
      <c r="D1" s="48"/>
      <c r="E1" s="48"/>
      <c r="F1" s="33"/>
      <c r="G1" s="33"/>
      <c r="H1" s="49" t="s">
        <v>134</v>
      </c>
      <c r="I1" s="53"/>
    </row>
    <row r="2" spans="1:9" ht="22.9" customHeight="1">
      <c r="A2" s="33"/>
      <c r="B2" s="89" t="s">
        <v>135</v>
      </c>
      <c r="C2" s="89"/>
      <c r="D2" s="89"/>
      <c r="E2" s="89"/>
      <c r="F2" s="89"/>
      <c r="G2" s="89"/>
      <c r="H2" s="89"/>
      <c r="I2" s="53"/>
    </row>
    <row r="3" spans="1:9" ht="19.5" customHeight="1">
      <c r="A3" s="37"/>
      <c r="B3" s="90" t="s">
        <v>193</v>
      </c>
      <c r="C3" s="90"/>
      <c r="D3" s="90"/>
      <c r="E3" s="90"/>
      <c r="G3" s="37"/>
      <c r="H3" s="50" t="s">
        <v>2</v>
      </c>
      <c r="I3" s="53"/>
    </row>
    <row r="4" spans="1:9" ht="24.4" customHeight="1">
      <c r="A4" s="36"/>
      <c r="B4" s="87" t="s">
        <v>5</v>
      </c>
      <c r="C4" s="87"/>
      <c r="D4" s="87"/>
      <c r="E4" s="87"/>
      <c r="F4" s="87" t="s">
        <v>71</v>
      </c>
      <c r="G4" s="87"/>
      <c r="H4" s="87"/>
      <c r="I4" s="53"/>
    </row>
    <row r="5" spans="1:9" ht="24.4" customHeight="1">
      <c r="A5" s="36"/>
      <c r="B5" s="87" t="s">
        <v>75</v>
      </c>
      <c r="C5" s="87"/>
      <c r="D5" s="87" t="s">
        <v>66</v>
      </c>
      <c r="E5" s="87" t="s">
        <v>67</v>
      </c>
      <c r="F5" s="87" t="s">
        <v>55</v>
      </c>
      <c r="G5" s="87" t="s">
        <v>136</v>
      </c>
      <c r="H5" s="87" t="s">
        <v>137</v>
      </c>
      <c r="I5" s="53"/>
    </row>
    <row r="6" spans="1:9" ht="24.4" customHeight="1">
      <c r="A6" s="34"/>
      <c r="B6" s="16" t="s">
        <v>76</v>
      </c>
      <c r="C6" s="16" t="s">
        <v>77</v>
      </c>
      <c r="D6" s="87"/>
      <c r="E6" s="87"/>
      <c r="F6" s="87"/>
      <c r="G6" s="87"/>
      <c r="H6" s="87"/>
      <c r="I6" s="53"/>
    </row>
    <row r="7" spans="1:9" ht="22.9" customHeight="1">
      <c r="A7" s="36"/>
      <c r="B7" s="16"/>
      <c r="C7" s="16"/>
      <c r="D7" s="16"/>
      <c r="E7" s="16" t="s">
        <v>68</v>
      </c>
      <c r="F7" s="19">
        <f>F8</f>
        <v>1130.393924</v>
      </c>
      <c r="G7" s="19">
        <f>G8</f>
        <v>796.49621200000001</v>
      </c>
      <c r="H7" s="19">
        <f>H8</f>
        <v>333.89771199999996</v>
      </c>
      <c r="I7" s="53"/>
    </row>
    <row r="8" spans="1:9" ht="22.9" customHeight="1">
      <c r="A8" s="36"/>
      <c r="B8" s="80"/>
      <c r="C8" s="80"/>
      <c r="D8" s="80" t="s">
        <v>234</v>
      </c>
      <c r="E8" s="84" t="s">
        <v>196</v>
      </c>
      <c r="F8" s="19">
        <f>F9+F21+F33+F36</f>
        <v>1130.393924</v>
      </c>
      <c r="G8" s="19">
        <f>G9+G21+G33+G36</f>
        <v>796.49621200000001</v>
      </c>
      <c r="H8" s="19">
        <f>H9+H21+H33+H36</f>
        <v>333.89771199999996</v>
      </c>
      <c r="I8" s="53"/>
    </row>
    <row r="9" spans="1:9" ht="22.9" customHeight="1">
      <c r="A9" s="36"/>
      <c r="B9" s="80"/>
      <c r="C9" s="80"/>
      <c r="D9" s="80" t="s">
        <v>271</v>
      </c>
      <c r="E9" s="84" t="s">
        <v>272</v>
      </c>
      <c r="F9" s="19">
        <f>SUM(G9:H9)</f>
        <v>522.25325199999997</v>
      </c>
      <c r="G9" s="19">
        <f>SUM(G10:G20)</f>
        <v>522.25325199999997</v>
      </c>
      <c r="H9" s="19"/>
      <c r="I9" s="53"/>
    </row>
    <row r="10" spans="1:9" ht="22.9" customHeight="1">
      <c r="A10" s="36"/>
      <c r="B10" s="80" t="s">
        <v>273</v>
      </c>
      <c r="C10" s="80" t="s">
        <v>274</v>
      </c>
      <c r="D10" s="80" t="s">
        <v>202</v>
      </c>
      <c r="E10" s="84" t="s">
        <v>275</v>
      </c>
      <c r="F10" s="19">
        <v>160.63560000000001</v>
      </c>
      <c r="G10" s="19">
        <v>160.63560000000001</v>
      </c>
      <c r="H10" s="19"/>
      <c r="I10" s="53"/>
    </row>
    <row r="11" spans="1:9" ht="22.9" customHeight="1">
      <c r="A11" s="36"/>
      <c r="B11" s="80" t="s">
        <v>273</v>
      </c>
      <c r="C11" s="80" t="s">
        <v>276</v>
      </c>
      <c r="D11" s="80" t="s">
        <v>202</v>
      </c>
      <c r="E11" s="84" t="s">
        <v>277</v>
      </c>
      <c r="F11" s="19">
        <v>93.045599999999993</v>
      </c>
      <c r="G11" s="19">
        <v>93.045599999999993</v>
      </c>
      <c r="H11" s="19"/>
      <c r="I11" s="53"/>
    </row>
    <row r="12" spans="1:9" ht="22.9" customHeight="1">
      <c r="A12" s="36"/>
      <c r="B12" s="80" t="s">
        <v>273</v>
      </c>
      <c r="C12" s="80" t="s">
        <v>278</v>
      </c>
      <c r="D12" s="80" t="s">
        <v>202</v>
      </c>
      <c r="E12" s="84" t="s">
        <v>279</v>
      </c>
      <c r="F12" s="19">
        <v>7.032</v>
      </c>
      <c r="G12" s="19">
        <v>7.032</v>
      </c>
      <c r="H12" s="19"/>
      <c r="I12" s="53"/>
    </row>
    <row r="13" spans="1:9" ht="22.9" customHeight="1">
      <c r="A13" s="36"/>
      <c r="B13" s="80" t="s">
        <v>273</v>
      </c>
      <c r="C13" s="80" t="s">
        <v>280</v>
      </c>
      <c r="D13" s="80" t="s">
        <v>202</v>
      </c>
      <c r="E13" s="84" t="s">
        <v>281</v>
      </c>
      <c r="F13" s="19">
        <v>43.124400000000001</v>
      </c>
      <c r="G13" s="19">
        <v>43.124400000000001</v>
      </c>
      <c r="H13" s="19"/>
      <c r="I13" s="53"/>
    </row>
    <row r="14" spans="1:9" ht="22.9" customHeight="1">
      <c r="A14" s="36"/>
      <c r="B14" s="80" t="s">
        <v>273</v>
      </c>
      <c r="C14" s="80" t="s">
        <v>282</v>
      </c>
      <c r="D14" s="80" t="s">
        <v>202</v>
      </c>
      <c r="E14" s="84" t="s">
        <v>283</v>
      </c>
      <c r="F14" s="19">
        <v>47.565040000000003</v>
      </c>
      <c r="G14" s="19">
        <v>47.565040000000003</v>
      </c>
      <c r="H14" s="19"/>
      <c r="I14" s="53"/>
    </row>
    <row r="15" spans="1:9" ht="22.9" customHeight="1">
      <c r="A15" s="36"/>
      <c r="B15" s="80" t="s">
        <v>273</v>
      </c>
      <c r="C15" s="80" t="s">
        <v>284</v>
      </c>
      <c r="D15" s="80" t="s">
        <v>202</v>
      </c>
      <c r="E15" s="84" t="s">
        <v>285</v>
      </c>
      <c r="F15" s="19">
        <v>25.248725</v>
      </c>
      <c r="G15" s="19">
        <v>25.248725</v>
      </c>
      <c r="H15" s="21"/>
      <c r="I15" s="53"/>
    </row>
    <row r="16" spans="1:9" ht="22.9" customHeight="1">
      <c r="A16" s="36"/>
      <c r="B16" s="80" t="s">
        <v>273</v>
      </c>
      <c r="C16" s="80" t="s">
        <v>286</v>
      </c>
      <c r="D16" s="80" t="s">
        <v>202</v>
      </c>
      <c r="E16" s="84" t="s">
        <v>287</v>
      </c>
      <c r="F16" s="19">
        <v>0.457509</v>
      </c>
      <c r="G16" s="19">
        <v>0.457509</v>
      </c>
      <c r="H16" s="21"/>
      <c r="I16" s="53"/>
    </row>
    <row r="17" spans="1:9" ht="22.9" customHeight="1">
      <c r="A17" s="36"/>
      <c r="B17" s="80" t="s">
        <v>273</v>
      </c>
      <c r="C17" s="80" t="s">
        <v>286</v>
      </c>
      <c r="D17" s="80" t="s">
        <v>202</v>
      </c>
      <c r="E17" s="84" t="s">
        <v>287</v>
      </c>
      <c r="F17" s="19">
        <v>0.84077000000000002</v>
      </c>
      <c r="G17" s="19">
        <v>0.84077000000000002</v>
      </c>
      <c r="H17" s="21"/>
      <c r="I17" s="53"/>
    </row>
    <row r="18" spans="1:9" ht="22.9" customHeight="1">
      <c r="A18" s="36"/>
      <c r="B18" s="80" t="s">
        <v>273</v>
      </c>
      <c r="C18" s="80" t="s">
        <v>286</v>
      </c>
      <c r="D18" s="80" t="s">
        <v>202</v>
      </c>
      <c r="E18" s="84" t="s">
        <v>287</v>
      </c>
      <c r="F18" s="19">
        <v>3.0298319999999999</v>
      </c>
      <c r="G18" s="19">
        <v>3.0298319999999999</v>
      </c>
      <c r="H18" s="21"/>
      <c r="I18" s="53"/>
    </row>
    <row r="19" spans="1:9" ht="22.9" customHeight="1">
      <c r="A19" s="36"/>
      <c r="B19" s="80" t="s">
        <v>273</v>
      </c>
      <c r="C19" s="80" t="s">
        <v>288</v>
      </c>
      <c r="D19" s="80" t="s">
        <v>202</v>
      </c>
      <c r="E19" s="84" t="s">
        <v>232</v>
      </c>
      <c r="F19" s="19">
        <v>35.673776000000004</v>
      </c>
      <c r="G19" s="19">
        <v>35.673776000000004</v>
      </c>
      <c r="H19" s="21"/>
      <c r="I19" s="53"/>
    </row>
    <row r="20" spans="1:9" ht="22.9" customHeight="1">
      <c r="A20" s="36"/>
      <c r="B20" s="80" t="s">
        <v>273</v>
      </c>
      <c r="C20" s="80" t="s">
        <v>289</v>
      </c>
      <c r="D20" s="80" t="s">
        <v>202</v>
      </c>
      <c r="E20" s="84" t="s">
        <v>244</v>
      </c>
      <c r="F20" s="19">
        <v>105.6</v>
      </c>
      <c r="G20" s="19">
        <v>105.6</v>
      </c>
      <c r="H20" s="21"/>
      <c r="I20" s="53"/>
    </row>
    <row r="21" spans="1:9" ht="22.9" customHeight="1">
      <c r="A21" s="36"/>
      <c r="B21" s="80"/>
      <c r="C21" s="80"/>
      <c r="D21" s="80" t="s">
        <v>290</v>
      </c>
      <c r="E21" s="84" t="s">
        <v>291</v>
      </c>
      <c r="F21" s="19">
        <f>SUM(G21:H21)</f>
        <v>303.89771199999996</v>
      </c>
      <c r="G21" s="19"/>
      <c r="H21" s="19">
        <f>SUM(H22:H32)</f>
        <v>303.89771199999996</v>
      </c>
      <c r="I21" s="53"/>
    </row>
    <row r="22" spans="1:9" ht="22.9" customHeight="1">
      <c r="A22" s="36"/>
      <c r="B22" s="80" t="s">
        <v>292</v>
      </c>
      <c r="C22" s="80" t="s">
        <v>293</v>
      </c>
      <c r="D22" s="80" t="s">
        <v>202</v>
      </c>
      <c r="E22" s="84" t="s">
        <v>294</v>
      </c>
      <c r="F22" s="19">
        <v>172.095</v>
      </c>
      <c r="G22" s="19"/>
      <c r="H22" s="19">
        <v>172.095</v>
      </c>
      <c r="I22" s="53"/>
    </row>
    <row r="23" spans="1:9" ht="22.9" customHeight="1">
      <c r="A23" s="36"/>
      <c r="B23" s="80" t="s">
        <v>292</v>
      </c>
      <c r="C23" s="80" t="s">
        <v>295</v>
      </c>
      <c r="D23" s="80" t="s">
        <v>202</v>
      </c>
      <c r="E23" s="84" t="s">
        <v>296</v>
      </c>
      <c r="F23" s="19">
        <v>3.44</v>
      </c>
      <c r="G23" s="19"/>
      <c r="H23" s="19">
        <v>3.44</v>
      </c>
      <c r="I23" s="53"/>
    </row>
    <row r="24" spans="1:9" ht="22.9" customHeight="1">
      <c r="A24" s="36"/>
      <c r="B24" s="80" t="s">
        <v>292</v>
      </c>
      <c r="C24" s="80" t="s">
        <v>297</v>
      </c>
      <c r="D24" s="80" t="s">
        <v>202</v>
      </c>
      <c r="E24" s="84" t="s">
        <v>298</v>
      </c>
      <c r="F24" s="19">
        <v>12</v>
      </c>
      <c r="G24" s="19"/>
      <c r="H24" s="19">
        <v>12</v>
      </c>
      <c r="I24" s="53"/>
    </row>
    <row r="25" spans="1:9" ht="22.9" customHeight="1">
      <c r="A25" s="36"/>
      <c r="B25" s="80" t="s">
        <v>292</v>
      </c>
      <c r="C25" s="80" t="s">
        <v>299</v>
      </c>
      <c r="D25" s="80" t="s">
        <v>202</v>
      </c>
      <c r="E25" s="84" t="s">
        <v>300</v>
      </c>
      <c r="F25" s="19">
        <v>2</v>
      </c>
      <c r="G25" s="19"/>
      <c r="H25" s="19">
        <v>2</v>
      </c>
      <c r="I25" s="53"/>
    </row>
    <row r="26" spans="1:9" ht="22.9" customHeight="1">
      <c r="A26" s="36"/>
      <c r="B26" s="80" t="s">
        <v>292</v>
      </c>
      <c r="C26" s="80" t="s">
        <v>301</v>
      </c>
      <c r="D26" s="80" t="s">
        <v>202</v>
      </c>
      <c r="E26" s="84" t="s">
        <v>302</v>
      </c>
      <c r="F26" s="19">
        <v>22</v>
      </c>
      <c r="G26" s="19"/>
      <c r="H26" s="19">
        <v>22</v>
      </c>
      <c r="I26" s="53"/>
    </row>
    <row r="27" spans="1:9" ht="22.9" customHeight="1">
      <c r="A27" s="36"/>
      <c r="B27" s="80" t="s">
        <v>292</v>
      </c>
      <c r="C27" s="80" t="s">
        <v>303</v>
      </c>
      <c r="D27" s="80" t="s">
        <v>202</v>
      </c>
      <c r="E27" s="84" t="s">
        <v>251</v>
      </c>
      <c r="F27" s="19">
        <v>9.36</v>
      </c>
      <c r="G27" s="19"/>
      <c r="H27" s="19">
        <v>9.36</v>
      </c>
      <c r="I27" s="53"/>
    </row>
    <row r="28" spans="1:9" ht="22.9" customHeight="1">
      <c r="A28" s="36"/>
      <c r="B28" s="80" t="s">
        <v>292</v>
      </c>
      <c r="C28" s="80" t="s">
        <v>304</v>
      </c>
      <c r="D28" s="80" t="s">
        <v>202</v>
      </c>
      <c r="E28" s="84" t="s">
        <v>253</v>
      </c>
      <c r="F28" s="19">
        <v>6</v>
      </c>
      <c r="G28" s="19"/>
      <c r="H28" s="19">
        <v>6</v>
      </c>
      <c r="I28" s="53"/>
    </row>
    <row r="29" spans="1:9" ht="22.9" customHeight="1">
      <c r="A29" s="36"/>
      <c r="B29" s="80" t="s">
        <v>292</v>
      </c>
      <c r="C29" s="80" t="s">
        <v>305</v>
      </c>
      <c r="D29" s="80" t="s">
        <v>202</v>
      </c>
      <c r="E29" s="84" t="s">
        <v>306</v>
      </c>
      <c r="F29" s="19">
        <v>3.2127119999999998</v>
      </c>
      <c r="G29" s="19"/>
      <c r="H29" s="19">
        <v>3.2127119999999998</v>
      </c>
      <c r="I29" s="53"/>
    </row>
    <row r="30" spans="1:9" ht="22.9" customHeight="1">
      <c r="A30" s="36"/>
      <c r="B30" s="80" t="s">
        <v>292</v>
      </c>
      <c r="C30" s="80" t="s">
        <v>307</v>
      </c>
      <c r="D30" s="80" t="s">
        <v>202</v>
      </c>
      <c r="E30" s="84" t="s">
        <v>255</v>
      </c>
      <c r="F30" s="19">
        <v>7.56</v>
      </c>
      <c r="G30" s="19"/>
      <c r="H30" s="19">
        <v>7.56</v>
      </c>
      <c r="I30" s="53"/>
    </row>
    <row r="31" spans="1:9" ht="22.9" customHeight="1">
      <c r="A31" s="36"/>
      <c r="B31" s="80" t="s">
        <v>292</v>
      </c>
      <c r="C31" s="80" t="s">
        <v>308</v>
      </c>
      <c r="D31" s="80" t="s">
        <v>202</v>
      </c>
      <c r="E31" s="84" t="s">
        <v>309</v>
      </c>
      <c r="F31" s="19">
        <v>17.7</v>
      </c>
      <c r="G31" s="19"/>
      <c r="H31" s="19">
        <v>17.7</v>
      </c>
      <c r="I31" s="53"/>
    </row>
    <row r="32" spans="1:9" ht="22.9" customHeight="1">
      <c r="A32" s="36"/>
      <c r="B32" s="80" t="s">
        <v>292</v>
      </c>
      <c r="C32" s="80" t="s">
        <v>310</v>
      </c>
      <c r="D32" s="80" t="s">
        <v>202</v>
      </c>
      <c r="E32" s="84" t="s">
        <v>259</v>
      </c>
      <c r="F32" s="19">
        <v>48.53</v>
      </c>
      <c r="G32" s="19"/>
      <c r="H32" s="19">
        <v>48.53</v>
      </c>
      <c r="I32" s="53"/>
    </row>
    <row r="33" spans="1:9" ht="22.9" customHeight="1">
      <c r="A33" s="36"/>
      <c r="B33" s="80"/>
      <c r="C33" s="80"/>
      <c r="D33" s="80" t="s">
        <v>311</v>
      </c>
      <c r="E33" s="84" t="s">
        <v>312</v>
      </c>
      <c r="F33" s="19">
        <f>SUM(G33:H33)</f>
        <v>274.24295999999998</v>
      </c>
      <c r="G33" s="19">
        <f>SUM(G34:G35)</f>
        <v>274.24295999999998</v>
      </c>
      <c r="H33" s="19"/>
      <c r="I33" s="53"/>
    </row>
    <row r="34" spans="1:9" ht="22.9" customHeight="1">
      <c r="A34" s="36"/>
      <c r="B34" s="80" t="s">
        <v>313</v>
      </c>
      <c r="C34" s="80" t="s">
        <v>314</v>
      </c>
      <c r="D34" s="80" t="s">
        <v>202</v>
      </c>
      <c r="E34" s="84" t="s">
        <v>315</v>
      </c>
      <c r="F34" s="19">
        <v>274.17696000000001</v>
      </c>
      <c r="G34" s="19">
        <v>274.17696000000001</v>
      </c>
      <c r="H34" s="19"/>
      <c r="I34" s="53"/>
    </row>
    <row r="35" spans="1:9" ht="22.9" customHeight="1">
      <c r="A35" s="36"/>
      <c r="B35" s="80" t="s">
        <v>313</v>
      </c>
      <c r="C35" s="80" t="s">
        <v>316</v>
      </c>
      <c r="D35" s="80" t="s">
        <v>202</v>
      </c>
      <c r="E35" s="84" t="s">
        <v>317</v>
      </c>
      <c r="F35" s="19">
        <v>6.6000000000000003E-2</v>
      </c>
      <c r="G35" s="19">
        <v>6.6000000000000003E-2</v>
      </c>
      <c r="H35" s="19"/>
      <c r="I35" s="53"/>
    </row>
    <row r="36" spans="1:9" ht="22.9" customHeight="1">
      <c r="A36" s="36"/>
      <c r="B36" s="80"/>
      <c r="C36" s="80"/>
      <c r="D36" s="80" t="s">
        <v>318</v>
      </c>
      <c r="E36" s="84" t="s">
        <v>319</v>
      </c>
      <c r="F36" s="19">
        <f>SUM(G36:H36)</f>
        <v>30</v>
      </c>
      <c r="G36" s="19"/>
      <c r="H36" s="19">
        <f>H37</f>
        <v>30</v>
      </c>
      <c r="I36" s="53"/>
    </row>
    <row r="37" spans="1:9" ht="22.9" customHeight="1">
      <c r="A37" s="36"/>
      <c r="B37" s="80" t="s">
        <v>320</v>
      </c>
      <c r="C37" s="80" t="s">
        <v>321</v>
      </c>
      <c r="D37" s="80" t="s">
        <v>202</v>
      </c>
      <c r="E37" s="84" t="s">
        <v>322</v>
      </c>
      <c r="F37" s="19">
        <v>30</v>
      </c>
      <c r="G37" s="19"/>
      <c r="H37" s="19">
        <v>30</v>
      </c>
      <c r="I37" s="53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honeticPr fontId="21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pane ySplit="5" topLeftCell="A6" activePane="bottomLeft" state="frozen"/>
      <selection pane="bottomLeft" activeCell="F11" sqref="F11"/>
    </sheetView>
  </sheetViews>
  <sheetFormatPr defaultColWidth="10" defaultRowHeight="13.5"/>
  <cols>
    <col min="1" max="1" width="1.5" style="32" customWidth="1"/>
    <col min="2" max="4" width="6.625" style="32" customWidth="1"/>
    <col min="5" max="5" width="26.625" style="32" customWidth="1"/>
    <col min="6" max="6" width="48.625" style="32" customWidth="1"/>
    <col min="7" max="7" width="26.625" style="32" customWidth="1"/>
    <col min="8" max="8" width="1.5" style="32" customWidth="1"/>
    <col min="9" max="10" width="9.75" style="32" customWidth="1"/>
    <col min="11" max="16384" width="10" style="32"/>
  </cols>
  <sheetData>
    <row r="1" spans="1:8" ht="24.95" customHeight="1">
      <c r="A1" s="33"/>
      <c r="B1" s="2"/>
      <c r="C1" s="2"/>
      <c r="D1" s="2"/>
      <c r="E1" s="34"/>
      <c r="F1" s="34"/>
      <c r="G1" s="35" t="s">
        <v>138</v>
      </c>
      <c r="H1" s="36"/>
    </row>
    <row r="2" spans="1:8" ht="22.9" customHeight="1">
      <c r="A2" s="33"/>
      <c r="B2" s="89" t="s">
        <v>139</v>
      </c>
      <c r="C2" s="89"/>
      <c r="D2" s="89"/>
      <c r="E2" s="89"/>
      <c r="F2" s="89"/>
      <c r="G2" s="89"/>
      <c r="H2" s="36" t="s">
        <v>0</v>
      </c>
    </row>
    <row r="3" spans="1:8" ht="19.5" customHeight="1">
      <c r="A3" s="37"/>
      <c r="B3" s="90" t="s">
        <v>270</v>
      </c>
      <c r="C3" s="90"/>
      <c r="D3" s="90"/>
      <c r="E3" s="90"/>
      <c r="F3" s="90"/>
      <c r="G3" s="39" t="s">
        <v>2</v>
      </c>
      <c r="H3" s="40"/>
    </row>
    <row r="4" spans="1:8" ht="24.4" customHeight="1">
      <c r="A4" s="41"/>
      <c r="B4" s="87" t="s">
        <v>75</v>
      </c>
      <c r="C4" s="87"/>
      <c r="D4" s="87"/>
      <c r="E4" s="87" t="s">
        <v>66</v>
      </c>
      <c r="F4" s="87" t="s">
        <v>67</v>
      </c>
      <c r="G4" s="87" t="s">
        <v>140</v>
      </c>
      <c r="H4" s="42"/>
    </row>
    <row r="5" spans="1:8" ht="24.4" customHeight="1">
      <c r="A5" s="41"/>
      <c r="B5" s="16" t="s">
        <v>76</v>
      </c>
      <c r="C5" s="16" t="s">
        <v>77</v>
      </c>
      <c r="D5" s="16" t="s">
        <v>78</v>
      </c>
      <c r="E5" s="87"/>
      <c r="F5" s="87"/>
      <c r="G5" s="87"/>
      <c r="H5" s="43"/>
    </row>
    <row r="6" spans="1:8" ht="22.9" customHeight="1">
      <c r="A6" s="44"/>
      <c r="B6" s="16"/>
      <c r="C6" s="16"/>
      <c r="D6" s="16"/>
      <c r="E6" s="16"/>
      <c r="F6" s="16" t="s">
        <v>68</v>
      </c>
      <c r="G6" s="19"/>
      <c r="H6" s="45"/>
    </row>
    <row r="7" spans="1:8" ht="22.9" customHeight="1">
      <c r="A7" s="44"/>
      <c r="B7" s="16"/>
      <c r="C7" s="16"/>
      <c r="D7" s="16"/>
      <c r="E7" s="16"/>
      <c r="F7" s="16"/>
      <c r="G7" s="19"/>
      <c r="H7" s="45"/>
    </row>
    <row r="8" spans="1:8" ht="22.9" customHeight="1">
      <c r="A8" s="44"/>
      <c r="B8" s="16"/>
      <c r="C8" s="16"/>
      <c r="D8" s="16"/>
      <c r="E8" s="16"/>
      <c r="F8" s="16"/>
      <c r="G8" s="19"/>
      <c r="H8" s="45"/>
    </row>
    <row r="9" spans="1:8" ht="22.9" customHeight="1">
      <c r="A9" s="44"/>
      <c r="B9" s="16"/>
      <c r="C9" s="16"/>
      <c r="D9" s="16"/>
      <c r="E9" s="16"/>
      <c r="F9" s="16"/>
      <c r="G9" s="19"/>
      <c r="H9" s="45"/>
    </row>
    <row r="10" spans="1:8" ht="22.9" customHeight="1">
      <c r="A10" s="44"/>
      <c r="B10" s="16"/>
      <c r="C10" s="16"/>
      <c r="D10" s="16"/>
      <c r="E10" s="16"/>
      <c r="F10" s="16"/>
      <c r="G10" s="19"/>
      <c r="H10" s="45"/>
    </row>
    <row r="11" spans="1:8" ht="22.9" customHeight="1">
      <c r="A11" s="44"/>
      <c r="B11" s="16"/>
      <c r="C11" s="16"/>
      <c r="D11" s="16"/>
      <c r="E11" s="16"/>
      <c r="F11" s="16"/>
      <c r="G11" s="19"/>
      <c r="H11" s="45"/>
    </row>
    <row r="12" spans="1:8" ht="22.9" customHeight="1">
      <c r="A12" s="44"/>
      <c r="B12" s="16"/>
      <c r="C12" s="16"/>
      <c r="D12" s="16"/>
      <c r="E12" s="16"/>
      <c r="F12" s="16"/>
      <c r="G12" s="19"/>
      <c r="H12" s="45"/>
    </row>
    <row r="13" spans="1:8" ht="22.9" customHeight="1">
      <c r="A13" s="44"/>
      <c r="B13" s="16"/>
      <c r="C13" s="16"/>
      <c r="D13" s="16"/>
      <c r="E13" s="16"/>
      <c r="F13" s="16"/>
      <c r="G13" s="19"/>
      <c r="H13" s="45"/>
    </row>
    <row r="14" spans="1:8" ht="22.9" customHeight="1">
      <c r="A14" s="44"/>
      <c r="B14" s="16"/>
      <c r="C14" s="16"/>
      <c r="D14" s="16"/>
      <c r="E14" s="16"/>
      <c r="F14" s="16"/>
      <c r="G14" s="19"/>
      <c r="H14" s="45"/>
    </row>
    <row r="15" spans="1:8" ht="22.9" customHeight="1">
      <c r="A15" s="41"/>
      <c r="B15" s="20"/>
      <c r="C15" s="20"/>
      <c r="D15" s="20"/>
      <c r="E15" s="20"/>
      <c r="F15" s="20" t="s">
        <v>19</v>
      </c>
      <c r="G15" s="21"/>
      <c r="H15" s="42"/>
    </row>
    <row r="16" spans="1:8" ht="22.9" customHeight="1">
      <c r="A16" s="41"/>
      <c r="B16" s="20"/>
      <c r="C16" s="20"/>
      <c r="D16" s="20"/>
      <c r="E16" s="20"/>
      <c r="F16" s="20" t="s">
        <v>19</v>
      </c>
      <c r="G16" s="21"/>
      <c r="H16" s="42"/>
    </row>
    <row r="17" spans="1:8" ht="22.9" customHeight="1">
      <c r="A17" s="41"/>
      <c r="B17" s="20"/>
      <c r="C17" s="20"/>
      <c r="D17" s="20"/>
      <c r="E17" s="20"/>
      <c r="F17" s="20" t="s">
        <v>79</v>
      </c>
      <c r="G17" s="21"/>
      <c r="H17" s="43"/>
    </row>
    <row r="18" spans="1:8" ht="22.9" customHeight="1">
      <c r="A18" s="41"/>
      <c r="B18" s="20"/>
      <c r="C18" s="20"/>
      <c r="D18" s="20"/>
      <c r="E18" s="20"/>
      <c r="F18" s="20" t="s">
        <v>141</v>
      </c>
      <c r="G18" s="21"/>
      <c r="H18" s="43"/>
    </row>
    <row r="19" spans="1:8" customFormat="1" ht="24" customHeight="1">
      <c r="B19" t="s">
        <v>154</v>
      </c>
    </row>
  </sheetData>
  <mergeCells count="6">
    <mergeCell ref="B2:G2"/>
    <mergeCell ref="B3:F3"/>
    <mergeCell ref="B4:D4"/>
    <mergeCell ref="E4:E5"/>
    <mergeCell ref="F4:F5"/>
    <mergeCell ref="G4:G5"/>
  </mergeCells>
  <phoneticPr fontId="21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15</vt:i4>
      </vt:variant>
      <vt:variant>
        <vt:lpstr>命名范围</vt:lpstr>
      </vt:variant>
      <vt:variant>
        <vt:i4>3</vt:i4>
      </vt:variant>
    </vt:vector>
  </HeadingPairs>
  <TitlesOfParts>
    <vt:vector size="18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  <vt:lpstr>'1'!Print_Area</vt:lpstr>
      <vt:lpstr>'1-2'!Print_Area</vt:lpstr>
      <vt:lpstr>'封面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2022-03-04T19:28:00Z</dcterms:created>
  <dcterms:modified xsi:type="dcterms:W3CDTF">2022-04-20T07:03:29Z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4644DE1B7B4E43D28D75DFC5E310EDCD</vt:lpwstr>
  </property>
</Properties>
</file>