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市州">[12]Sheet1!$A$2:$U$2</definedName>
    <definedName name="行业">[12]Sheet1!$W$2:$W$9</definedName>
    <definedName name="形式">#REF!</definedName>
    <definedName name="性质">[13]Sheet2!$A$1:$A$4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<sst xmlns="http://schemas.openxmlformats.org/spreadsheetml/2006/main" count="695" uniqueCount="328">
  <si>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</si>
  <si>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</si>
  <si>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</si>
  <si>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</si>
  <si>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</si>
  <si>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单位：自流井区人民政府新街办事处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</si>
  <si>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</si>
  <si>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</si>
  <si>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</si>
  <si>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</si>
  <si>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</si>
  <si>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</si>
  <si>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</si>
  <si>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</si>
  <si>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</si>
  <si>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</si>
  <si>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</si>
  <si>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</si>
  <si>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</si>
  <si>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</si>
  <si>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</si>
  <si>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</si>
  <si>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</si>
  <si>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</si>
  <si>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</si>
  <si>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</si>
  <si>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</si>
  <si>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</si>
  <si>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</si>
  <si>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</si>
  <si>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</si>
  <si>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</si>
  <si>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</si>
  <si>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</si>
  <si>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</si>
  <si>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</si>
  <si>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</si>
  <si>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</si>
  <si>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</si>
  <si>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</si>
  <si>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</si>
  <si>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</si>
  <si>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</si>
  <si>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</si>
  <si>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</si>
  <si>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</si>
  <si>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</si>
  <si>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</si>
  <si>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</si>
  <si>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</si>
  <si>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</si>
  <si>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</si>
  <si>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</si>
  <si>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</si>
  <si>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</si>
  <si>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</si>
  <si>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</si>
  <si>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</si>
  <si>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</si>
  <si>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</si>
  <si>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</si>
  <si>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</si>
  <si>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</si>
  <si>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</si>
  <si>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</si>
  <si>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</si>
  <si>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</si>
  <si>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</si>
  <si>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</si>
  <si>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</si>
  <si>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</si>
  <si>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</si>
  <si>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</si>
  <si>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</si>
  <si>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</si>
  <si>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</si>
  <si>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</si>
  <si>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</si>
  <si>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</si>
  <si>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</si>
  <si>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</si>
  <si>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</si>
  <si>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</si>
  <si>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</si>
  <si>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</si>
  <si>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03</t>
  </si>
  <si>
    <t>01</t>
  </si>
  <si>
    <t xml:space="preserve">    行政运行（政府）</t>
  </si>
  <si>
    <t>08</t>
  </si>
  <si>
    <t xml:space="preserve">    信访事务</t>
  </si>
  <si>
    <t>99</t>
  </si>
  <si>
    <t xml:space="preserve">    其他政府办公厅（室）及相关机构事务支出</t>
  </si>
  <si>
    <t>208</t>
  </si>
  <si>
    <t>02</t>
  </si>
  <si>
    <t xml:space="preserve">    基层政权建设和社区治理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</si>
  <si>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</si>
  <si>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</si>
  <si>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</si>
  <si>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</si>
  <si>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</si>
  <si>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</si>
  <si>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</si>
  <si>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</si>
  <si>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</si>
  <si>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</si>
  <si>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</si>
  <si>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</si>
  <si>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</si>
  <si>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</si>
  <si>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</si>
  <si>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</si>
  <si>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</si>
  <si>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</si>
  <si>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</si>
  <si>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</si>
  <si>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</si>
  <si>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</si>
  <si>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</si>
  <si>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</si>
  <si>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</si>
  <si>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</si>
  <si>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</si>
  <si>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</si>
  <si>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</si>
  <si>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</si>
  <si>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</si>
  <si>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</si>
  <si>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</si>
  <si>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</si>
  <si>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</si>
  <si>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</si>
  <si>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</si>
  <si>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</si>
  <si>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</si>
  <si>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</si>
  <si>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</si>
  <si>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</si>
  <si>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</si>
  <si>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</si>
  <si>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</si>
  <si>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</si>
  <si>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</si>
  <si>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</si>
  <si>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</si>
  <si>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</si>
  <si>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</si>
  <si>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</si>
  <si>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</si>
  <si>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</si>
  <si>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</si>
  <si>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</si>
  <si>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</si>
  <si>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</si>
  <si>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</si>
  <si>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</si>
  <si>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</si>
  <si>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</si>
  <si>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</si>
  <si>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</si>
  <si>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</si>
  <si>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</si>
  <si>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</si>
  <si>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</si>
  <si>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</si>
  <si>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</si>
  <si>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（政府）机关商品和服务支出</t>
  </si>
  <si>
    <t>502</t>
  </si>
  <si>
    <t>50201</t>
  </si>
  <si>
    <t xml:space="preserve">    办公经费</t>
  </si>
  <si>
    <t>50203</t>
  </si>
  <si>
    <t xml:space="preserve">    培训费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</si>
  <si>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</si>
  <si>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</si>
  <si>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</si>
  <si>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</si>
  <si>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</si>
  <si>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</si>
  <si>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 xml:space="preserve">  （政府）对事业单位经常性补助</t>
  </si>
  <si>
    <t>505</t>
  </si>
  <si>
    <t>50501</t>
  </si>
  <si>
    <t xml:space="preserve">    工资福利支出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</si>
  <si>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</si>
  <si>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</si>
  <si>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</si>
  <si>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</si>
  <si>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</si>
  <si>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</si>
  <si>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</si>
  <si>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</si>
  <si>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</si>
  <si>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</si>
  <si>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</si>
  <si>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</si>
  <si>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</si>
  <si>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</si>
  <si>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</si>
  <si>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</si>
  <si>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</si>
  <si>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</si>
  <si>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</si>
  <si>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</si>
  <si>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</si>
  <si>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</si>
  <si>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</si>
  <si>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</si>
  <si>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</si>
  <si>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</si>
  <si>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</si>
  <si>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</si>
  <si>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</si>
  <si>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</si>
  <si>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</si>
  <si>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</si>
  <si>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</si>
  <si>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</si>
  <si>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</si>
  <si>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</si>
  <si>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</si>
  <si>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</si>
  <si>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</si>
  <si>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</si>
  <si>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</si>
  <si>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</si>
  <si>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</si>
  <si>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30226</t>
  </si>
  <si>
    <t xml:space="preserve">    劳务费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</si>
  <si>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</si>
  <si>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</si>
  <si>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</si>
  <si>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</si>
  <si>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</si>
  <si>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对个人和家庭的补助</t>
  </si>
  <si>
    <t>303</t>
  </si>
  <si>
    <t>30305</t>
  </si>
  <si>
    <t xml:space="preserve">    生活补助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</si>
  <si>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</si>
  <si>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</si>
  <si>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</si>
  <si>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</si>
  <si>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</si>
  <si>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</si>
  <si>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</si>
  <si>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项目名称</t>
  </si>
  <si>
    <t>金额</t>
  </si>
  <si>
    <t xml:space="preserve"> 其他政府办公厅（室）及相关机构事务支出</t>
  </si>
  <si>
    <t xml:space="preserve">    基层社会治理项目</t>
  </si>
  <si>
    <t xml:space="preserve">    社会服务项目</t>
  </si>
  <si>
    <t xml:space="preserve">    安全建设项目</t>
  </si>
  <si>
    <t xml:space="preserve">    社会发展项目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</si>
  <si>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</si>
  <si>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</si>
  <si>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</si>
  <si>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</si>
  <si>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</si>
  <si>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</si>
  <si>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</si>
  <si>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</si>
  <si>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</si>
  <si>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此表本单位无数据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</si>
  <si>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</si>
  <si>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</si>
  <si>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</si>
  <si>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</si>
  <si>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</si>
  <si>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</si>
  <si>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</si>
  <si>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</si>
  <si>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</si>
  <si>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</si>
  <si>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</si>
  <si>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</si>
  <si>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</si>
  <si>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</si>
  <si>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</si>
  <si>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</si>
  <si>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</si>
  <si>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</si>
  <si>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</si>
  <si>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</si>
  <si>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</si>
  <si>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</si>
  <si>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</si>
  <si>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</si>
  <si>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自贡市自流井区新街办事处</t>
  </si>
  <si>
    <t>安全建设项目</t>
  </si>
  <si>
    <t>产出指标</t>
  </si>
  <si>
    <t>数量指标</t>
  </si>
  <si>
    <t>国防安全教育</t>
  </si>
  <si>
    <t>4</t>
  </si>
  <si>
    <t>次</t>
  </si>
  <si>
    <t>质量指标</t>
  </si>
  <si>
    <t>安全生产排查，确保无重大安全事故</t>
  </si>
  <si>
    <t>0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</si>
  <si>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</si>
  <si>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</si>
  <si>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</si>
  <si>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</si>
  <si>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</si>
  <si>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</si>
  <si>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</si>
  <si>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常态化开展安全巡查</t>
  </si>
  <si>
    <t>365</t>
  </si>
  <si>
    <t>满意度指标</t>
  </si>
  <si>
    <t>服务对象满意度指标</t>
  </si>
  <si>
    <t>辖区范围群众满意度不断提升</t>
  </si>
  <si>
    <t>90</t>
  </si>
  <si>
    <t>百分比</t>
  </si>
  <si>
    <t>基层社会治理项目</t>
  </si>
  <si>
    <t>党员教育培训</t>
  </si>
  <si>
    <t>1500</t>
  </si>
  <si>
    <t>人次</t>
  </si>
  <si>
    <t>深化重要政治敏感期等信访维稳工作</t>
  </si>
  <si>
    <t>通过项目建设，提高群众的满意度</t>
  </si>
  <si>
    <t>社会发展项目</t>
  </si>
  <si>
    <t>开展企业调研走访</t>
  </si>
  <si>
    <t>20</t>
  </si>
  <si>
    <t>指导完成辖区限上商贸服务业销售指标上报</t>
  </si>
  <si>
    <t>14</t>
  </si>
  <si>
    <t>户</t>
  </si>
  <si>
    <t>指导辖区企业按时完成月报、年报</t>
  </si>
  <si>
    <t>为辖区企业服好务，提高企业对政府工作的满意度</t>
  </si>
  <si>
    <t>社会服务项目</t>
  </si>
  <si>
    <t>建设4个心理咨询室</t>
  </si>
  <si>
    <t>个</t>
  </si>
  <si>
    <t>低收入群团应保尽保</t>
  </si>
  <si>
    <t>100</t>
  </si>
  <si>
    <t>推进关系辖区群众的各项民生事务，让群众满意度进一步提升</t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</si>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</sst>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4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7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5" borderId="15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0" fillId="14" borderId="17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0"/>
    <xf numFmtId="0" fontId="21" fillId="25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5" fillId="0" borderId="0"/>
    <xf numFmtId="0" fontId="42" fillId="0" borderId="0">
      <alignment vertical="center"/>
    </xf>
    <xf numFmtId="0" fontId="30" fillId="35" borderId="0" applyNumberFormat="0" applyBorder="0" applyAlignment="0" applyProtection="0">
      <alignment vertical="center"/>
    </xf>
    <xf numFmtId="0" fontId="8" fillId="0" borderId="0">
      <alignment vertical="center"/>
    </xf>
    <xf numFmtId="0" fontId="39" fillId="0" borderId="0"/>
  </cellStyleXfs>
  <cellXfs count="10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55" applyFont="1" applyFill="1" applyBorder="1" applyAlignment="1">
      <alignment horizontal="left" vertical="center" wrapText="1"/>
    </xf>
    <xf numFmtId="4" fontId="5" fillId="0" borderId="4" xfId="55" applyNumberFormat="1" applyFont="1" applyFill="1" applyBorder="1" applyAlignment="1">
      <alignment horizontal="left" vertical="center" wrapText="1"/>
    </xf>
    <xf numFmtId="0" fontId="6" fillId="0" borderId="4" xfId="55" applyFont="1" applyFill="1" applyBorder="1" applyAlignment="1">
      <alignment horizontal="left" vertical="center"/>
    </xf>
    <xf numFmtId="49" fontId="7" fillId="0" borderId="5" xfId="52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49" fontId="7" fillId="0" borderId="4" xfId="52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2" fillId="0" borderId="6" xfId="0" applyFont="1" applyFill="1" applyBorder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" fontId="7" fillId="0" borderId="4" xfId="52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9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4" fontId="11" fillId="0" borderId="4" xfId="55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76" fontId="7" fillId="0" borderId="5" xfId="52" applyNumberFormat="1" applyFont="1" applyFill="1" applyBorder="1" applyAlignment="1" applyProtection="1">
      <alignment vertical="center" shrinkToFit="1"/>
    </xf>
    <xf numFmtId="0" fontId="5" fillId="0" borderId="0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6" xfId="0" applyFont="1" applyFill="1" applyBorder="1">
      <alignment vertical="center"/>
    </xf>
    <xf numFmtId="0" fontId="13" fillId="0" borderId="7" xfId="0" applyFont="1" applyFill="1" applyBorder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176" fontId="7" fillId="0" borderId="4" xfId="52" applyNumberFormat="1" applyFont="1" applyFill="1" applyBorder="1" applyAlignment="1" applyProtection="1">
      <alignment vertical="center" wrapText="1"/>
    </xf>
    <xf numFmtId="176" fontId="11" fillId="0" borderId="4" xfId="0" applyNumberFormat="1" applyFont="1" applyFill="1" applyBorder="1" applyAlignment="1">
      <alignment horizontal="right" vertical="center"/>
    </xf>
    <xf numFmtId="176" fontId="0" fillId="0" borderId="4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4" fontId="3" fillId="0" borderId="4" xfId="55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货币[0] 2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千位分隔[0]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常规 4" xfId="55"/>
    <cellStyle name="货币 2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24" sqref="A24"/>
    </sheetView>
  </sheetViews>
  <sheetFormatPr defaultColWidth="9" defaultRowHeight="14.25"/>
  <cols>
    <col min="1" max="1" width="123.125" style="103" customWidth="1"/>
    <col min="2" max="16384" width="9" style="103"/>
  </cols>
  <sheetData>
    <row r="1" ht="137.1" customHeight="1" spans="1:1">
      <c r="A1" s="104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3.5" outlineLevelCol="7"/>
  <cols>
    <col min="1" max="1" width="1.5" style="17" customWidth="1"/>
    <col min="2" max="7" width="21.62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249</v>
      </c>
      <c r="C1" s="20"/>
      <c r="D1" s="20"/>
      <c r="E1" s="20"/>
      <c r="F1" s="20"/>
      <c r="G1" s="21" t="s">
        <v>250</v>
      </c>
      <c r="H1" s="26"/>
    </row>
    <row r="2" ht="22.9" customHeight="1" spans="1:8">
      <c r="A2" s="18"/>
      <c r="B2" s="38" t="s">
        <v>251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252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253</v>
      </c>
      <c r="D5" s="27" t="s">
        <v>254</v>
      </c>
      <c r="E5" s="27"/>
      <c r="F5" s="27"/>
      <c r="G5" s="27" t="s">
        <v>255</v>
      </c>
      <c r="H5" s="34"/>
    </row>
    <row r="6" ht="24.4" customHeight="1" spans="1:8">
      <c r="A6" s="28"/>
      <c r="B6" s="27"/>
      <c r="C6" s="41"/>
      <c r="D6" s="27" t="s">
        <v>155</v>
      </c>
      <c r="E6" s="27" t="s">
        <v>256</v>
      </c>
      <c r="F6" s="27" t="s">
        <v>257</v>
      </c>
      <c r="G6" s="27"/>
      <c r="H6" s="35"/>
    </row>
    <row r="7" ht="27" customHeight="1" spans="1:8">
      <c r="A7" s="29"/>
      <c r="B7" s="30"/>
      <c r="C7" s="30" t="s">
        <v>258</v>
      </c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2:2">
      <c r="B16" t="s">
        <v>259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260</v>
      </c>
      <c r="C1" s="2"/>
      <c r="D1" s="2"/>
      <c r="E1" s="19"/>
      <c r="F1" s="20"/>
      <c r="G1" s="20"/>
      <c r="H1" s="21" t="s">
        <v>261</v>
      </c>
      <c r="I1" s="26"/>
    </row>
    <row r="2" ht="22.9" customHeight="1" spans="1:9">
      <c r="A2" s="18"/>
      <c r="B2" s="22" t="s">
        <v>262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263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 t="s">
        <v>258</v>
      </c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8"/>
      <c r="B15" s="42"/>
      <c r="C15" s="42"/>
      <c r="D15" s="42"/>
      <c r="E15" s="42" t="s">
        <v>23</v>
      </c>
      <c r="F15" s="43"/>
      <c r="G15" s="43"/>
      <c r="H15" s="43"/>
      <c r="I15" s="35"/>
    </row>
    <row r="16" ht="27" customHeight="1" spans="1:9">
      <c r="A16" s="31"/>
      <c r="B16" t="s">
        <v>259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3.5" outlineLevelCol="7"/>
  <cols>
    <col min="1" max="1" width="1.5" style="17" customWidth="1"/>
    <col min="2" max="7" width="19.87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264</v>
      </c>
      <c r="C1" s="20"/>
      <c r="D1" s="20"/>
      <c r="E1" s="20"/>
      <c r="F1" s="20"/>
      <c r="G1" s="21" t="s">
        <v>265</v>
      </c>
      <c r="H1" s="26"/>
    </row>
    <row r="2" ht="22.9" customHeight="1" spans="1:8">
      <c r="A2" s="18"/>
      <c r="B2" s="38" t="s">
        <v>266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252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253</v>
      </c>
      <c r="D5" s="27" t="s">
        <v>254</v>
      </c>
      <c r="E5" s="27"/>
      <c r="F5" s="27"/>
      <c r="G5" s="27" t="s">
        <v>255</v>
      </c>
      <c r="H5" s="34"/>
    </row>
    <row r="6" ht="24.4" customHeight="1" spans="1:8">
      <c r="A6" s="28"/>
      <c r="B6" s="27"/>
      <c r="C6" s="41"/>
      <c r="D6" s="27" t="s">
        <v>155</v>
      </c>
      <c r="E6" s="27" t="s">
        <v>256</v>
      </c>
      <c r="F6" s="27" t="s">
        <v>257</v>
      </c>
      <c r="G6" s="27"/>
      <c r="H6" s="35"/>
    </row>
    <row r="7" ht="27" customHeight="1" spans="1:8">
      <c r="A7" s="29"/>
      <c r="B7" s="30" t="s">
        <v>258</v>
      </c>
      <c r="C7" s="30"/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1:8">
      <c r="A16" s="31"/>
      <c r="B16" t="s">
        <v>259</v>
      </c>
      <c r="C16" s="31"/>
      <c r="D16" s="31"/>
      <c r="E16" s="31"/>
      <c r="F16" s="31"/>
      <c r="G16" s="31"/>
      <c r="H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267</v>
      </c>
      <c r="C1" s="2"/>
      <c r="D1" s="2"/>
      <c r="E1" s="19"/>
      <c r="F1" s="20"/>
      <c r="G1" s="20"/>
      <c r="H1" s="21" t="s">
        <v>268</v>
      </c>
      <c r="I1" s="26"/>
    </row>
    <row r="2" ht="22.9" customHeight="1" spans="1:9">
      <c r="A2" s="18"/>
      <c r="B2" s="22" t="s">
        <v>269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270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 t="s">
        <v>258</v>
      </c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9"/>
      <c r="B15" s="27"/>
      <c r="C15" s="27"/>
      <c r="D15" s="27"/>
      <c r="E15" s="27"/>
      <c r="F15" s="30"/>
      <c r="G15" s="30"/>
      <c r="H15" s="30"/>
      <c r="I15" s="36"/>
    </row>
    <row r="16" ht="27" customHeight="1" spans="1:9">
      <c r="A16" s="31"/>
      <c r="B16" t="s">
        <v>259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2"/>
  <sheetViews>
    <sheetView tabSelected="1" workbookViewId="0">
      <selection activeCell="G20" sqref="G20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4.95" customHeight="1" spans="1:12">
      <c r="A1" s="2" t="s">
        <v>271</v>
      </c>
      <c r="L1" s="14"/>
    </row>
    <row r="2" ht="45" customHeight="1" spans="1:12">
      <c r="A2" s="3" t="s">
        <v>272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.1" customHeight="1" spans="1:12">
      <c r="A3" s="5"/>
      <c r="B3" s="5"/>
      <c r="C3" s="5"/>
      <c r="D3" s="6"/>
      <c r="E3" s="6"/>
      <c r="F3" s="6"/>
      <c r="G3" s="6"/>
      <c r="H3" s="6"/>
      <c r="I3" s="6"/>
      <c r="J3" s="15" t="s">
        <v>6</v>
      </c>
      <c r="K3" s="15"/>
      <c r="L3" s="15"/>
    </row>
    <row r="4" ht="33" customHeight="1" spans="1:12">
      <c r="A4" s="7" t="s">
        <v>273</v>
      </c>
      <c r="B4" s="7" t="s">
        <v>242</v>
      </c>
      <c r="C4" s="7" t="s">
        <v>10</v>
      </c>
      <c r="D4" s="8" t="s">
        <v>274</v>
      </c>
      <c r="E4" s="7" t="s">
        <v>275</v>
      </c>
      <c r="F4" s="7" t="s">
        <v>276</v>
      </c>
      <c r="G4" s="7" t="s">
        <v>277</v>
      </c>
      <c r="H4" s="7" t="s">
        <v>278</v>
      </c>
      <c r="I4" s="7" t="s">
        <v>279</v>
      </c>
      <c r="J4" s="7" t="s">
        <v>280</v>
      </c>
      <c r="K4" s="7" t="s">
        <v>281</v>
      </c>
      <c r="L4" s="7" t="s">
        <v>282</v>
      </c>
    </row>
    <row r="5" ht="33" customHeight="1" spans="1:12">
      <c r="A5" s="9" t="s">
        <v>283</v>
      </c>
      <c r="B5" s="9" t="s">
        <v>284</v>
      </c>
      <c r="C5" s="10">
        <v>6</v>
      </c>
      <c r="D5" s="9">
        <v>6</v>
      </c>
      <c r="E5" s="11" t="s">
        <v>285</v>
      </c>
      <c r="F5" s="11" t="s">
        <v>286</v>
      </c>
      <c r="G5" s="12" t="s">
        <v>287</v>
      </c>
      <c r="H5" s="9"/>
      <c r="I5" s="16" t="s">
        <v>288</v>
      </c>
      <c r="J5" s="9" t="s">
        <v>289</v>
      </c>
      <c r="K5" s="9"/>
      <c r="L5" s="9"/>
    </row>
    <row r="6" ht="27" customHeight="1" spans="1:12">
      <c r="A6" s="9"/>
      <c r="B6" s="9"/>
      <c r="C6" s="10"/>
      <c r="D6" s="9"/>
      <c r="E6" s="11" t="s">
        <v>285</v>
      </c>
      <c r="F6" s="11" t="s">
        <v>290</v>
      </c>
      <c r="G6" s="12" t="s">
        <v>291</v>
      </c>
      <c r="H6" s="9"/>
      <c r="I6" s="16" t="s">
        <v>292</v>
      </c>
      <c r="J6" s="9" t="s">
        <v>289</v>
      </c>
      <c r="K6" s="9"/>
      <c r="L6" s="9"/>
    </row>
    <row r="7" ht="27" customHeight="1" spans="1:12">
      <c r="A7" s="9"/>
      <c r="B7" s="9"/>
      <c r="C7" s="10"/>
      <c r="D7" s="9"/>
      <c r="E7" s="11" t="s">
        <v>285</v>
      </c>
      <c r="F7" s="11" t="s">
        <v>293</v>
      </c>
      <c r="G7" s="9"/>
      <c r="H7" s="9"/>
      <c r="I7" s="9"/>
      <c r="J7" s="9"/>
      <c r="K7" s="9"/>
      <c r="L7" s="9"/>
    </row>
    <row r="8" ht="27" customHeight="1" spans="1:12">
      <c r="A8" s="9"/>
      <c r="B8" s="9"/>
      <c r="C8" s="10"/>
      <c r="D8" s="9"/>
      <c r="E8" s="11" t="s">
        <v>285</v>
      </c>
      <c r="F8" s="11" t="s">
        <v>294</v>
      </c>
      <c r="G8" s="9"/>
      <c r="H8" s="9"/>
      <c r="I8" s="9"/>
      <c r="J8" s="9"/>
      <c r="K8" s="9"/>
      <c r="L8" s="9"/>
    </row>
    <row r="9" ht="27" customHeight="1" spans="1:12">
      <c r="A9" s="9"/>
      <c r="B9" s="9"/>
      <c r="C9" s="10"/>
      <c r="D9" s="9"/>
      <c r="E9" s="11" t="s">
        <v>295</v>
      </c>
      <c r="F9" s="11" t="s">
        <v>296</v>
      </c>
      <c r="G9" s="9"/>
      <c r="H9" s="9"/>
      <c r="I9" s="9"/>
      <c r="J9" s="9"/>
      <c r="K9" s="9"/>
      <c r="L9" s="9"/>
    </row>
    <row r="10" ht="27" customHeight="1" spans="1:12">
      <c r="A10" s="9"/>
      <c r="B10" s="9"/>
      <c r="C10" s="10"/>
      <c r="D10" s="9"/>
      <c r="E10" s="11" t="s">
        <v>295</v>
      </c>
      <c r="F10" s="11" t="s">
        <v>297</v>
      </c>
      <c r="G10" s="9"/>
      <c r="H10" s="9"/>
      <c r="I10" s="9"/>
      <c r="J10" s="9"/>
      <c r="K10" s="9"/>
      <c r="L10" s="9"/>
    </row>
    <row r="11" ht="27" customHeight="1" spans="1:12">
      <c r="A11" s="9"/>
      <c r="B11" s="9"/>
      <c r="C11" s="10"/>
      <c r="D11" s="9"/>
      <c r="E11" s="11" t="s">
        <v>295</v>
      </c>
      <c r="F11" s="11" t="s">
        <v>298</v>
      </c>
      <c r="G11" s="9"/>
      <c r="H11" s="9"/>
      <c r="I11" s="9"/>
      <c r="J11" s="9"/>
      <c r="K11" s="9"/>
      <c r="L11" s="9"/>
    </row>
    <row r="12" ht="45.95" customHeight="1" spans="1:12">
      <c r="A12" s="9"/>
      <c r="B12" s="9"/>
      <c r="C12" s="10"/>
      <c r="D12" s="9"/>
      <c r="E12" s="11" t="s">
        <v>295</v>
      </c>
      <c r="F12" s="11" t="s">
        <v>299</v>
      </c>
      <c r="G12" s="12" t="s">
        <v>300</v>
      </c>
      <c r="H12" s="9"/>
      <c r="I12" s="16" t="s">
        <v>301</v>
      </c>
      <c r="J12" s="9" t="s">
        <v>289</v>
      </c>
      <c r="K12" s="9"/>
      <c r="L12" s="9"/>
    </row>
    <row r="13" ht="27" customHeight="1" spans="1:12">
      <c r="A13" s="9"/>
      <c r="B13" s="9"/>
      <c r="C13" s="10"/>
      <c r="D13" s="9"/>
      <c r="E13" s="11" t="s">
        <v>302</v>
      </c>
      <c r="F13" s="11" t="s">
        <v>303</v>
      </c>
      <c r="G13" s="12" t="s">
        <v>304</v>
      </c>
      <c r="H13" s="9"/>
      <c r="I13" s="16" t="s">
        <v>305</v>
      </c>
      <c r="J13" s="9" t="s">
        <v>306</v>
      </c>
      <c r="K13" s="9"/>
      <c r="L13" s="9"/>
    </row>
    <row r="14" ht="27" customHeight="1" spans="1:12">
      <c r="A14" s="9" t="s">
        <v>283</v>
      </c>
      <c r="B14" s="9" t="s">
        <v>307</v>
      </c>
      <c r="C14" s="10">
        <v>15</v>
      </c>
      <c r="D14" s="9">
        <v>15</v>
      </c>
      <c r="E14" s="11" t="s">
        <v>285</v>
      </c>
      <c r="F14" s="11" t="s">
        <v>286</v>
      </c>
      <c r="G14" s="12" t="s">
        <v>308</v>
      </c>
      <c r="H14" s="9"/>
      <c r="I14" s="16" t="s">
        <v>309</v>
      </c>
      <c r="J14" s="9" t="s">
        <v>310</v>
      </c>
      <c r="K14" s="9"/>
      <c r="L14" s="9"/>
    </row>
    <row r="15" ht="27" customHeight="1" spans="1:12">
      <c r="A15" s="9"/>
      <c r="B15" s="9"/>
      <c r="C15" s="10"/>
      <c r="D15" s="9"/>
      <c r="E15" s="11" t="s">
        <v>285</v>
      </c>
      <c r="F15" s="11" t="s">
        <v>290</v>
      </c>
      <c r="G15" s="12"/>
      <c r="H15" s="9"/>
      <c r="I15" s="16"/>
      <c r="J15" s="9"/>
      <c r="K15" s="9"/>
      <c r="L15" s="9"/>
    </row>
    <row r="16" ht="27" customHeight="1" spans="1:12">
      <c r="A16" s="9"/>
      <c r="B16" s="9"/>
      <c r="C16" s="10"/>
      <c r="D16" s="9"/>
      <c r="E16" s="11" t="s">
        <v>285</v>
      </c>
      <c r="F16" s="11" t="s">
        <v>293</v>
      </c>
      <c r="G16" s="9"/>
      <c r="H16" s="9"/>
      <c r="I16" s="9"/>
      <c r="J16" s="9"/>
      <c r="K16" s="9"/>
      <c r="L16" s="9"/>
    </row>
    <row r="17" ht="27" customHeight="1" spans="1:12">
      <c r="A17" s="9"/>
      <c r="B17" s="9"/>
      <c r="C17" s="10"/>
      <c r="D17" s="9"/>
      <c r="E17" s="11" t="s">
        <v>285</v>
      </c>
      <c r="F17" s="11" t="s">
        <v>294</v>
      </c>
      <c r="G17" s="9"/>
      <c r="H17" s="9"/>
      <c r="I17" s="9"/>
      <c r="J17" s="9"/>
      <c r="K17" s="9"/>
      <c r="L17" s="9"/>
    </row>
    <row r="18" ht="27" customHeight="1" spans="1:12">
      <c r="A18" s="9"/>
      <c r="B18" s="9"/>
      <c r="C18" s="10"/>
      <c r="D18" s="9"/>
      <c r="E18" s="11" t="s">
        <v>295</v>
      </c>
      <c r="F18" s="11" t="s">
        <v>296</v>
      </c>
      <c r="G18" s="9"/>
      <c r="H18" s="9"/>
      <c r="I18" s="9"/>
      <c r="J18" s="9"/>
      <c r="K18" s="9"/>
      <c r="L18" s="9"/>
    </row>
    <row r="19" ht="27" customHeight="1" spans="1:12">
      <c r="A19" s="9"/>
      <c r="B19" s="9"/>
      <c r="C19" s="10"/>
      <c r="D19" s="9"/>
      <c r="E19" s="11" t="s">
        <v>295</v>
      </c>
      <c r="F19" s="11" t="s">
        <v>297</v>
      </c>
      <c r="G19" s="9" t="s">
        <v>311</v>
      </c>
      <c r="H19" s="9"/>
      <c r="I19" s="9">
        <v>0</v>
      </c>
      <c r="J19" s="9" t="s">
        <v>289</v>
      </c>
      <c r="K19" s="9"/>
      <c r="L19" s="9"/>
    </row>
    <row r="20" ht="27" customHeight="1" spans="1:12">
      <c r="A20" s="9"/>
      <c r="B20" s="9"/>
      <c r="C20" s="10"/>
      <c r="D20" s="9"/>
      <c r="E20" s="11" t="s">
        <v>295</v>
      </c>
      <c r="F20" s="11" t="s">
        <v>298</v>
      </c>
      <c r="G20" s="9"/>
      <c r="H20" s="9"/>
      <c r="I20" s="9"/>
      <c r="J20" s="9"/>
      <c r="K20" s="9"/>
      <c r="L20" s="9"/>
    </row>
    <row r="21" ht="27" customHeight="1" spans="1:12">
      <c r="A21" s="9"/>
      <c r="B21" s="9"/>
      <c r="C21" s="10"/>
      <c r="D21" s="9"/>
      <c r="E21" s="11" t="s">
        <v>295</v>
      </c>
      <c r="F21" s="11" t="s">
        <v>299</v>
      </c>
      <c r="G21" s="12"/>
      <c r="H21" s="9"/>
      <c r="I21" s="16"/>
      <c r="J21" s="9"/>
      <c r="K21" s="9"/>
      <c r="L21" s="9"/>
    </row>
    <row r="22" ht="27" customHeight="1" spans="1:12">
      <c r="A22" s="9"/>
      <c r="B22" s="9"/>
      <c r="C22" s="10"/>
      <c r="D22" s="9"/>
      <c r="E22" s="11" t="s">
        <v>302</v>
      </c>
      <c r="F22" s="11" t="s">
        <v>303</v>
      </c>
      <c r="G22" s="12" t="s">
        <v>312</v>
      </c>
      <c r="H22" s="9"/>
      <c r="I22" s="16" t="s">
        <v>305</v>
      </c>
      <c r="J22" s="9" t="s">
        <v>306</v>
      </c>
      <c r="K22" s="9"/>
      <c r="L22" s="9"/>
    </row>
    <row r="23" ht="27" customHeight="1" spans="1:12">
      <c r="A23" s="9" t="s">
        <v>283</v>
      </c>
      <c r="B23" s="9" t="s">
        <v>313</v>
      </c>
      <c r="C23" s="10">
        <v>3</v>
      </c>
      <c r="D23" s="9">
        <v>3</v>
      </c>
      <c r="E23" s="11" t="s">
        <v>285</v>
      </c>
      <c r="F23" s="11" t="s">
        <v>286</v>
      </c>
      <c r="G23" s="12" t="s">
        <v>314</v>
      </c>
      <c r="H23" s="9"/>
      <c r="I23" s="16" t="s">
        <v>315</v>
      </c>
      <c r="J23" s="9" t="s">
        <v>289</v>
      </c>
      <c r="K23" s="9"/>
      <c r="L23" s="9"/>
    </row>
    <row r="24" ht="48" spans="1:12">
      <c r="A24" s="9"/>
      <c r="B24" s="9"/>
      <c r="C24" s="10"/>
      <c r="D24" s="9"/>
      <c r="E24" s="11" t="s">
        <v>285</v>
      </c>
      <c r="F24" s="11" t="s">
        <v>290</v>
      </c>
      <c r="G24" s="12" t="s">
        <v>316</v>
      </c>
      <c r="H24" s="9"/>
      <c r="I24" s="16" t="s">
        <v>317</v>
      </c>
      <c r="J24" s="9" t="s">
        <v>318</v>
      </c>
      <c r="K24" s="9"/>
      <c r="L24" s="9"/>
    </row>
    <row r="25" spans="1:12">
      <c r="A25" s="9"/>
      <c r="B25" s="9"/>
      <c r="C25" s="10"/>
      <c r="D25" s="9"/>
      <c r="E25" s="11" t="s">
        <v>285</v>
      </c>
      <c r="F25" s="11" t="s">
        <v>293</v>
      </c>
      <c r="G25" s="9"/>
      <c r="H25" s="9"/>
      <c r="I25" s="9"/>
      <c r="J25" s="9"/>
      <c r="K25" s="9"/>
      <c r="L25" s="9"/>
    </row>
    <row r="26" spans="1:12">
      <c r="A26" s="9"/>
      <c r="B26" s="9"/>
      <c r="C26" s="10"/>
      <c r="D26" s="9"/>
      <c r="E26" s="11" t="s">
        <v>285</v>
      </c>
      <c r="F26" s="11" t="s">
        <v>294</v>
      </c>
      <c r="G26" s="9"/>
      <c r="H26" s="9"/>
      <c r="I26" s="9"/>
      <c r="J26" s="9"/>
      <c r="K26" s="9"/>
      <c r="L26" s="9"/>
    </row>
    <row r="27" spans="1:12">
      <c r="A27" s="9"/>
      <c r="B27" s="9"/>
      <c r="C27" s="10"/>
      <c r="D27" s="9"/>
      <c r="E27" s="11" t="s">
        <v>295</v>
      </c>
      <c r="F27" s="11" t="s">
        <v>296</v>
      </c>
      <c r="G27" s="9"/>
      <c r="H27" s="9"/>
      <c r="I27" s="9"/>
      <c r="J27" s="9"/>
      <c r="K27" s="9"/>
      <c r="L27" s="9"/>
    </row>
    <row r="28" ht="33.75" spans="1:12">
      <c r="A28" s="9"/>
      <c r="B28" s="9"/>
      <c r="C28" s="10"/>
      <c r="D28" s="9"/>
      <c r="E28" s="11" t="s">
        <v>295</v>
      </c>
      <c r="F28" s="11" t="s">
        <v>297</v>
      </c>
      <c r="G28" s="9" t="s">
        <v>319</v>
      </c>
      <c r="H28" s="9"/>
      <c r="I28" s="9">
        <v>6</v>
      </c>
      <c r="J28" s="9" t="s">
        <v>318</v>
      </c>
      <c r="K28" s="9"/>
      <c r="L28" s="9"/>
    </row>
    <row r="29" spans="1:12">
      <c r="A29" s="9"/>
      <c r="B29" s="9"/>
      <c r="C29" s="10"/>
      <c r="D29" s="9"/>
      <c r="E29" s="11" t="s">
        <v>295</v>
      </c>
      <c r="F29" s="11" t="s">
        <v>298</v>
      </c>
      <c r="G29" s="9"/>
      <c r="H29" s="9"/>
      <c r="I29" s="9"/>
      <c r="J29" s="9"/>
      <c r="K29" s="9"/>
      <c r="L29" s="9"/>
    </row>
    <row r="30" spans="1:12">
      <c r="A30" s="9"/>
      <c r="B30" s="9"/>
      <c r="C30" s="10"/>
      <c r="D30" s="9"/>
      <c r="E30" s="11" t="s">
        <v>295</v>
      </c>
      <c r="F30" s="11" t="s">
        <v>299</v>
      </c>
      <c r="G30" s="12"/>
      <c r="H30" s="9"/>
      <c r="I30" s="16"/>
      <c r="J30" s="9"/>
      <c r="K30" s="9"/>
      <c r="L30" s="9"/>
    </row>
    <row r="31" ht="48" spans="1:12">
      <c r="A31" s="9"/>
      <c r="B31" s="9"/>
      <c r="C31" s="10"/>
      <c r="D31" s="9"/>
      <c r="E31" s="11" t="s">
        <v>302</v>
      </c>
      <c r="F31" s="11" t="s">
        <v>303</v>
      </c>
      <c r="G31" s="12" t="s">
        <v>320</v>
      </c>
      <c r="H31" s="9"/>
      <c r="I31" s="16" t="s">
        <v>305</v>
      </c>
      <c r="J31" s="9" t="s">
        <v>306</v>
      </c>
      <c r="K31" s="9"/>
      <c r="L31" s="9"/>
    </row>
    <row r="32" ht="24" spans="1:12">
      <c r="A32" s="9" t="s">
        <v>283</v>
      </c>
      <c r="B32" s="9" t="s">
        <v>321</v>
      </c>
      <c r="C32" s="10">
        <v>2</v>
      </c>
      <c r="D32" s="9">
        <v>1</v>
      </c>
      <c r="E32" s="11" t="s">
        <v>285</v>
      </c>
      <c r="F32" s="11" t="s">
        <v>286</v>
      </c>
      <c r="G32" s="12" t="s">
        <v>322</v>
      </c>
      <c r="H32" s="9"/>
      <c r="I32" s="16" t="s">
        <v>288</v>
      </c>
      <c r="J32" s="9" t="s">
        <v>323</v>
      </c>
      <c r="K32" s="9"/>
      <c r="L32" s="9"/>
    </row>
    <row r="33" spans="1:12">
      <c r="A33" s="9"/>
      <c r="B33" s="9"/>
      <c r="C33" s="10"/>
      <c r="D33" s="9"/>
      <c r="E33" s="11" t="s">
        <v>285</v>
      </c>
      <c r="F33" s="11" t="s">
        <v>290</v>
      </c>
      <c r="G33" s="12"/>
      <c r="H33" s="9"/>
      <c r="I33" s="16"/>
      <c r="J33" s="9"/>
      <c r="K33" s="9"/>
      <c r="L33" s="9"/>
    </row>
    <row r="34" spans="1:12">
      <c r="A34" s="9"/>
      <c r="B34" s="9"/>
      <c r="C34" s="10"/>
      <c r="D34" s="9"/>
      <c r="E34" s="11" t="s">
        <v>285</v>
      </c>
      <c r="F34" s="11" t="s">
        <v>293</v>
      </c>
      <c r="G34" s="9"/>
      <c r="H34" s="9"/>
      <c r="I34" s="9"/>
      <c r="J34" s="9"/>
      <c r="K34" s="9"/>
      <c r="L34" s="9"/>
    </row>
    <row r="35" spans="1:12">
      <c r="A35" s="9"/>
      <c r="B35" s="9"/>
      <c r="C35" s="10"/>
      <c r="D35" s="9"/>
      <c r="E35" s="11" t="s">
        <v>285</v>
      </c>
      <c r="F35" s="11" t="s">
        <v>294</v>
      </c>
      <c r="G35" s="9"/>
      <c r="H35" s="9"/>
      <c r="I35" s="9"/>
      <c r="J35" s="9"/>
      <c r="K35" s="9"/>
      <c r="L35" s="9"/>
    </row>
    <row r="36" spans="1:12">
      <c r="A36" s="9"/>
      <c r="B36" s="9"/>
      <c r="C36" s="10"/>
      <c r="D36" s="9"/>
      <c r="E36" s="11" t="s">
        <v>295</v>
      </c>
      <c r="F36" s="11" t="s">
        <v>296</v>
      </c>
      <c r="G36" s="9"/>
      <c r="H36" s="9"/>
      <c r="I36" s="9"/>
      <c r="J36" s="9"/>
      <c r="K36" s="9"/>
      <c r="L36" s="9"/>
    </row>
    <row r="37" ht="24" spans="1:12">
      <c r="A37" s="9"/>
      <c r="B37" s="9"/>
      <c r="C37" s="10"/>
      <c r="D37" s="9"/>
      <c r="E37" s="11" t="s">
        <v>295</v>
      </c>
      <c r="F37" s="11" t="s">
        <v>297</v>
      </c>
      <c r="G37" s="12" t="s">
        <v>324</v>
      </c>
      <c r="H37" s="9"/>
      <c r="I37" s="16" t="s">
        <v>325</v>
      </c>
      <c r="J37" s="9" t="s">
        <v>306</v>
      </c>
      <c r="K37" s="9"/>
      <c r="L37" s="9"/>
    </row>
    <row r="38" spans="1:12">
      <c r="A38" s="9"/>
      <c r="B38" s="9"/>
      <c r="C38" s="10"/>
      <c r="D38" s="9"/>
      <c r="E38" s="11" t="s">
        <v>295</v>
      </c>
      <c r="F38" s="11" t="s">
        <v>298</v>
      </c>
      <c r="G38" s="9"/>
      <c r="H38" s="9"/>
      <c r="I38" s="9"/>
      <c r="J38" s="9"/>
      <c r="K38" s="9"/>
      <c r="L38" s="9"/>
    </row>
    <row r="39" spans="1:12">
      <c r="A39" s="9"/>
      <c r="B39" s="9"/>
      <c r="C39" s="10"/>
      <c r="D39" s="9"/>
      <c r="E39" s="11" t="s">
        <v>295</v>
      </c>
      <c r="F39" s="11" t="s">
        <v>299</v>
      </c>
      <c r="G39" s="12"/>
      <c r="H39" s="9"/>
      <c r="I39" s="16"/>
      <c r="J39" s="9"/>
      <c r="K39" s="9"/>
      <c r="L39" s="9"/>
    </row>
    <row r="40" ht="60" spans="1:12">
      <c r="A40" s="9"/>
      <c r="B40" s="9"/>
      <c r="C40" s="10"/>
      <c r="D40" s="9"/>
      <c r="E40" s="11" t="s">
        <v>302</v>
      </c>
      <c r="F40" s="11" t="s">
        <v>303</v>
      </c>
      <c r="G40" s="12" t="s">
        <v>326</v>
      </c>
      <c r="H40" s="9"/>
      <c r="I40" s="16" t="s">
        <v>305</v>
      </c>
      <c r="J40" s="9" t="s">
        <v>306</v>
      </c>
      <c r="K40" s="9"/>
      <c r="L40" s="9"/>
    </row>
    <row r="42" ht="19.5" customHeight="1" spans="1:1">
      <c r="A42" s="13" t="s">
        <v>327</v>
      </c>
    </row>
  </sheetData>
  <mergeCells count="19">
    <mergeCell ref="A2:L2"/>
    <mergeCell ref="A3:D3"/>
    <mergeCell ref="J3:L3"/>
    <mergeCell ref="A5:A13"/>
    <mergeCell ref="A14:A22"/>
    <mergeCell ref="A23:A31"/>
    <mergeCell ref="A32:A40"/>
    <mergeCell ref="B5:B13"/>
    <mergeCell ref="B14:B22"/>
    <mergeCell ref="B23:B31"/>
    <mergeCell ref="B32:B40"/>
    <mergeCell ref="C5:C13"/>
    <mergeCell ref="C14:C22"/>
    <mergeCell ref="C23:C31"/>
    <mergeCell ref="C32:C40"/>
    <mergeCell ref="D5:D13"/>
    <mergeCell ref="D14:D22"/>
    <mergeCell ref="D23:D31"/>
    <mergeCell ref="D32:D40"/>
  </mergeCells>
  <dataValidations count="1">
    <dataValidation type="list" allowBlank="1" showInputMessage="1" showErrorMessage="1" sqref="L6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3.5" outlineLevelCol="5"/>
  <cols>
    <col min="1" max="1" width="1.5" style="17" customWidth="1"/>
    <col min="2" max="2" width="40.625" style="17" customWidth="1"/>
    <col min="3" max="3" width="15.625" style="17" customWidth="1"/>
    <col min="4" max="4" width="40.625" style="17" customWidth="1"/>
    <col min="5" max="5" width="15.625" style="17" customWidth="1"/>
    <col min="6" max="6" width="1.5" style="17" customWidth="1"/>
    <col min="7" max="11" width="9.75" style="17" customWidth="1"/>
    <col min="12" max="16384" width="10" style="17"/>
  </cols>
  <sheetData>
    <row r="1" s="91" customFormat="1" ht="24.95" customHeight="1" spans="1:6">
      <c r="A1" s="2"/>
      <c r="B1" s="2" t="s">
        <v>1</v>
      </c>
      <c r="C1" s="92"/>
      <c r="D1" s="2"/>
      <c r="E1" s="93" t="s">
        <v>2</v>
      </c>
      <c r="F1" s="94" t="s">
        <v>3</v>
      </c>
    </row>
    <row r="2" ht="22.9" customHeight="1" spans="1:6">
      <c r="A2" s="78"/>
      <c r="B2" s="80" t="s">
        <v>4</v>
      </c>
      <c r="C2" s="80"/>
      <c r="D2" s="80"/>
      <c r="E2" s="80"/>
      <c r="F2" s="85"/>
    </row>
    <row r="3" ht="19.5" customHeight="1" spans="1:6">
      <c r="A3" s="81"/>
      <c r="B3" s="24" t="s">
        <v>5</v>
      </c>
      <c r="C3" s="65"/>
      <c r="D3" s="65"/>
      <c r="E3" s="82" t="s">
        <v>6</v>
      </c>
      <c r="F3" s="86"/>
    </row>
    <row r="4" ht="26.1" customHeight="1" spans="1:6">
      <c r="A4" s="83"/>
      <c r="B4" s="27" t="s">
        <v>7</v>
      </c>
      <c r="C4" s="27"/>
      <c r="D4" s="27" t="s">
        <v>8</v>
      </c>
      <c r="E4" s="27"/>
      <c r="F4" s="72"/>
    </row>
    <row r="5" ht="26.1" customHeight="1" spans="1:6">
      <c r="A5" s="83"/>
      <c r="B5" s="27" t="s">
        <v>9</v>
      </c>
      <c r="C5" s="27" t="s">
        <v>10</v>
      </c>
      <c r="D5" s="27" t="s">
        <v>9</v>
      </c>
      <c r="E5" s="27" t="s">
        <v>10</v>
      </c>
      <c r="F5" s="72"/>
    </row>
    <row r="6" ht="26.1" customHeight="1" spans="1:6">
      <c r="A6" s="26"/>
      <c r="B6" s="42" t="s">
        <v>11</v>
      </c>
      <c r="C6" s="43">
        <v>381.53</v>
      </c>
      <c r="D6" s="42" t="s">
        <v>12</v>
      </c>
      <c r="E6" s="95">
        <v>176.09</v>
      </c>
      <c r="F6" s="35"/>
    </row>
    <row r="7" ht="26.1" customHeight="1" spans="1:6">
      <c r="A7" s="26"/>
      <c r="B7" s="42" t="s">
        <v>13</v>
      </c>
      <c r="C7" s="43"/>
      <c r="D7" s="42" t="s">
        <v>14</v>
      </c>
      <c r="E7" s="95"/>
      <c r="F7" s="35"/>
    </row>
    <row r="8" ht="26.1" customHeight="1" spans="1:6">
      <c r="A8" s="26"/>
      <c r="B8" s="42" t="s">
        <v>15</v>
      </c>
      <c r="C8" s="43"/>
      <c r="D8" s="42" t="s">
        <v>16</v>
      </c>
      <c r="E8" s="95"/>
      <c r="F8" s="35"/>
    </row>
    <row r="9" ht="26.1" customHeight="1" spans="1:6">
      <c r="A9" s="26"/>
      <c r="B9" s="42" t="s">
        <v>17</v>
      </c>
      <c r="C9" s="43"/>
      <c r="D9" s="42" t="s">
        <v>18</v>
      </c>
      <c r="E9" s="95"/>
      <c r="F9" s="35"/>
    </row>
    <row r="10" ht="26.1" customHeight="1" spans="1:6">
      <c r="A10" s="26"/>
      <c r="B10" s="42" t="s">
        <v>19</v>
      </c>
      <c r="C10" s="43"/>
      <c r="D10" s="42" t="s">
        <v>20</v>
      </c>
      <c r="E10" s="95"/>
      <c r="F10" s="35"/>
    </row>
    <row r="11" ht="26.1" customHeight="1" spans="1:6">
      <c r="A11" s="26"/>
      <c r="B11" s="42" t="s">
        <v>21</v>
      </c>
      <c r="C11" s="43"/>
      <c r="D11" s="42" t="s">
        <v>22</v>
      </c>
      <c r="E11" s="95"/>
      <c r="F11" s="35"/>
    </row>
    <row r="12" ht="26.1" customHeight="1" spans="1:6">
      <c r="A12" s="26"/>
      <c r="B12" s="42" t="s">
        <v>23</v>
      </c>
      <c r="C12" s="43"/>
      <c r="D12" s="42" t="s">
        <v>24</v>
      </c>
      <c r="E12" s="95"/>
      <c r="F12" s="35"/>
    </row>
    <row r="13" ht="26.1" customHeight="1" spans="1:6">
      <c r="A13" s="26"/>
      <c r="B13" s="42" t="s">
        <v>23</v>
      </c>
      <c r="C13" s="43"/>
      <c r="D13" s="42" t="s">
        <v>25</v>
      </c>
      <c r="E13" s="95">
        <v>186.73</v>
      </c>
      <c r="F13" s="35"/>
    </row>
    <row r="14" ht="26.1" customHeight="1" spans="1:6">
      <c r="A14" s="26"/>
      <c r="B14" s="42" t="s">
        <v>23</v>
      </c>
      <c r="C14" s="43"/>
      <c r="D14" s="42" t="s">
        <v>26</v>
      </c>
      <c r="E14" s="95"/>
      <c r="F14" s="35"/>
    </row>
    <row r="15" ht="26.1" customHeight="1" spans="1:6">
      <c r="A15" s="26"/>
      <c r="B15" s="42" t="s">
        <v>23</v>
      </c>
      <c r="C15" s="43"/>
      <c r="D15" s="42" t="s">
        <v>27</v>
      </c>
      <c r="E15" s="95">
        <v>7.84</v>
      </c>
      <c r="F15" s="35"/>
    </row>
    <row r="16" ht="26.1" customHeight="1" spans="1:6">
      <c r="A16" s="26"/>
      <c r="B16" s="42" t="s">
        <v>23</v>
      </c>
      <c r="C16" s="43"/>
      <c r="D16" s="42" t="s">
        <v>28</v>
      </c>
      <c r="E16" s="95"/>
      <c r="F16" s="35"/>
    </row>
    <row r="17" ht="26.1" customHeight="1" spans="1:6">
      <c r="A17" s="26"/>
      <c r="B17" s="42" t="s">
        <v>23</v>
      </c>
      <c r="C17" s="43"/>
      <c r="D17" s="42" t="s">
        <v>29</v>
      </c>
      <c r="E17" s="95"/>
      <c r="F17" s="35"/>
    </row>
    <row r="18" ht="26.1" customHeight="1" spans="1:6">
      <c r="A18" s="26"/>
      <c r="B18" s="42" t="s">
        <v>23</v>
      </c>
      <c r="C18" s="43"/>
      <c r="D18" s="42" t="s">
        <v>30</v>
      </c>
      <c r="E18" s="95"/>
      <c r="F18" s="35"/>
    </row>
    <row r="19" ht="26.1" customHeight="1" spans="1:6">
      <c r="A19" s="26"/>
      <c r="B19" s="42" t="s">
        <v>23</v>
      </c>
      <c r="C19" s="43"/>
      <c r="D19" s="42" t="s">
        <v>31</v>
      </c>
      <c r="E19" s="95"/>
      <c r="F19" s="35"/>
    </row>
    <row r="20" ht="26.1" customHeight="1" spans="1:6">
      <c r="A20" s="26"/>
      <c r="B20" s="42" t="s">
        <v>23</v>
      </c>
      <c r="C20" s="43"/>
      <c r="D20" s="42" t="s">
        <v>32</v>
      </c>
      <c r="E20" s="95"/>
      <c r="F20" s="35"/>
    </row>
    <row r="21" ht="26.1" customHeight="1" spans="1:6">
      <c r="A21" s="26"/>
      <c r="B21" s="42" t="s">
        <v>23</v>
      </c>
      <c r="C21" s="43"/>
      <c r="D21" s="42" t="s">
        <v>33</v>
      </c>
      <c r="E21" s="95"/>
      <c r="F21" s="35"/>
    </row>
    <row r="22" ht="26.1" customHeight="1" spans="1:6">
      <c r="A22" s="26"/>
      <c r="B22" s="42" t="s">
        <v>23</v>
      </c>
      <c r="C22" s="43"/>
      <c r="D22" s="42" t="s">
        <v>34</v>
      </c>
      <c r="E22" s="95"/>
      <c r="F22" s="35"/>
    </row>
    <row r="23" ht="26.1" customHeight="1" spans="1:6">
      <c r="A23" s="26"/>
      <c r="B23" s="42" t="s">
        <v>23</v>
      </c>
      <c r="C23" s="43"/>
      <c r="D23" s="42" t="s">
        <v>35</v>
      </c>
      <c r="E23" s="95"/>
      <c r="F23" s="35"/>
    </row>
    <row r="24" ht="26.1" customHeight="1" spans="1:6">
      <c r="A24" s="26"/>
      <c r="B24" s="42" t="s">
        <v>23</v>
      </c>
      <c r="C24" s="43"/>
      <c r="D24" s="42" t="s">
        <v>36</v>
      </c>
      <c r="E24" s="95"/>
      <c r="F24" s="35"/>
    </row>
    <row r="25" ht="26.1" customHeight="1" spans="1:6">
      <c r="A25" s="26"/>
      <c r="B25" s="42" t="s">
        <v>23</v>
      </c>
      <c r="C25" s="43"/>
      <c r="D25" s="42" t="s">
        <v>37</v>
      </c>
      <c r="E25" s="95">
        <v>10.87</v>
      </c>
      <c r="F25" s="35"/>
    </row>
    <row r="26" ht="26.1" customHeight="1" spans="1:6">
      <c r="A26" s="26"/>
      <c r="B26" s="42" t="s">
        <v>23</v>
      </c>
      <c r="C26" s="43"/>
      <c r="D26" s="42" t="s">
        <v>38</v>
      </c>
      <c r="E26" s="95"/>
      <c r="F26" s="35"/>
    </row>
    <row r="27" ht="26.1" customHeight="1" spans="1:6">
      <c r="A27" s="26"/>
      <c r="B27" s="42" t="s">
        <v>23</v>
      </c>
      <c r="C27" s="43"/>
      <c r="D27" s="42" t="s">
        <v>39</v>
      </c>
      <c r="E27" s="95"/>
      <c r="F27" s="35"/>
    </row>
    <row r="28" ht="26.1" customHeight="1" spans="1:6">
      <c r="A28" s="26"/>
      <c r="B28" s="42" t="s">
        <v>23</v>
      </c>
      <c r="C28" s="43"/>
      <c r="D28" s="42" t="s">
        <v>40</v>
      </c>
      <c r="E28" s="95"/>
      <c r="F28" s="35"/>
    </row>
    <row r="29" ht="26.1" customHeight="1" spans="1:6">
      <c r="A29" s="26"/>
      <c r="B29" s="42" t="s">
        <v>23</v>
      </c>
      <c r="C29" s="43"/>
      <c r="D29" s="42" t="s">
        <v>41</v>
      </c>
      <c r="E29" s="95"/>
      <c r="F29" s="35"/>
    </row>
    <row r="30" ht="26.1" customHeight="1" spans="1:6">
      <c r="A30" s="26"/>
      <c r="B30" s="42" t="s">
        <v>23</v>
      </c>
      <c r="C30" s="43"/>
      <c r="D30" s="42" t="s">
        <v>42</v>
      </c>
      <c r="E30" s="95"/>
      <c r="F30" s="35"/>
    </row>
    <row r="31" ht="26.1" customHeight="1" spans="1:6">
      <c r="A31" s="26"/>
      <c r="B31" s="42" t="s">
        <v>23</v>
      </c>
      <c r="C31" s="43"/>
      <c r="D31" s="42" t="s">
        <v>43</v>
      </c>
      <c r="E31" s="95"/>
      <c r="F31" s="35"/>
    </row>
    <row r="32" ht="26.1" customHeight="1" spans="1:6">
      <c r="A32" s="26"/>
      <c r="B32" s="42" t="s">
        <v>23</v>
      </c>
      <c r="C32" s="43"/>
      <c r="D32" s="42" t="s">
        <v>44</v>
      </c>
      <c r="E32" s="95"/>
      <c r="F32" s="35"/>
    </row>
    <row r="33" ht="26.1" customHeight="1" spans="1:6">
      <c r="A33" s="26"/>
      <c r="B33" s="42" t="s">
        <v>23</v>
      </c>
      <c r="C33" s="43"/>
      <c r="D33" s="42" t="s">
        <v>45</v>
      </c>
      <c r="E33" s="95"/>
      <c r="F33" s="35"/>
    </row>
    <row r="34" ht="26.1" customHeight="1" spans="1:6">
      <c r="A34" s="26"/>
      <c r="B34" s="42" t="s">
        <v>23</v>
      </c>
      <c r="C34" s="43"/>
      <c r="D34" s="42" t="s">
        <v>46</v>
      </c>
      <c r="E34" s="95"/>
      <c r="F34" s="35"/>
    </row>
    <row r="35" ht="26.1" customHeight="1" spans="1:6">
      <c r="A35" s="26"/>
      <c r="B35" s="42" t="s">
        <v>23</v>
      </c>
      <c r="C35" s="43"/>
      <c r="D35" s="42" t="s">
        <v>47</v>
      </c>
      <c r="E35" s="95"/>
      <c r="F35" s="35"/>
    </row>
    <row r="36" ht="26.1" customHeight="1" spans="1:6">
      <c r="A36" s="29"/>
      <c r="B36" s="27" t="s">
        <v>48</v>
      </c>
      <c r="C36" s="30">
        <f>C6</f>
        <v>381.53</v>
      </c>
      <c r="D36" s="27" t="s">
        <v>49</v>
      </c>
      <c r="E36" s="56">
        <f>SUM(E6:E35)</f>
        <v>381.53</v>
      </c>
      <c r="F36" s="36"/>
    </row>
    <row r="37" ht="26.1" customHeight="1" spans="1:6">
      <c r="A37" s="26"/>
      <c r="B37" s="42" t="s">
        <v>50</v>
      </c>
      <c r="C37" s="43"/>
      <c r="D37" s="42" t="s">
        <v>51</v>
      </c>
      <c r="E37" s="95"/>
      <c r="F37" s="96"/>
    </row>
    <row r="38" ht="26.1" customHeight="1" spans="1:6">
      <c r="A38" s="97"/>
      <c r="B38" s="42" t="s">
        <v>52</v>
      </c>
      <c r="C38" s="43"/>
      <c r="D38" s="42" t="s">
        <v>53</v>
      </c>
      <c r="E38" s="95"/>
      <c r="F38" s="96"/>
    </row>
    <row r="39" ht="26.1" customHeight="1" spans="1:6">
      <c r="A39" s="97"/>
      <c r="B39" s="98"/>
      <c r="C39" s="98"/>
      <c r="D39" s="42" t="s">
        <v>54</v>
      </c>
      <c r="E39" s="95"/>
      <c r="F39" s="96"/>
    </row>
    <row r="40" ht="26.1" customHeight="1" spans="1:6">
      <c r="A40" s="99"/>
      <c r="B40" s="27" t="s">
        <v>55</v>
      </c>
      <c r="C40" s="30">
        <f>C36</f>
        <v>381.53</v>
      </c>
      <c r="D40" s="27" t="s">
        <v>56</v>
      </c>
      <c r="E40" s="56">
        <f>E36</f>
        <v>381.53</v>
      </c>
      <c r="F40" s="100"/>
    </row>
    <row r="41" ht="9.75" customHeight="1" spans="1:6">
      <c r="A41" s="84"/>
      <c r="B41" s="84"/>
      <c r="C41" s="101"/>
      <c r="D41" s="101"/>
      <c r="E41" s="84"/>
      <c r="F41" s="10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Row="7"/>
  <cols>
    <col min="1" max="1" width="1.5" style="17" customWidth="1"/>
    <col min="2" max="12" width="15.125" style="17" customWidth="1"/>
    <col min="13" max="13" width="1.5" style="17" customWidth="1"/>
    <col min="14" max="14" width="9.75" style="17" customWidth="1"/>
    <col min="15" max="16384" width="10" style="17"/>
  </cols>
  <sheetData>
    <row r="1" ht="24.95" customHeight="1" spans="1:13">
      <c r="A1" s="18"/>
      <c r="B1" s="2" t="s">
        <v>57</v>
      </c>
      <c r="C1" s="20"/>
      <c r="D1" s="20"/>
      <c r="E1" s="59"/>
      <c r="F1" s="59"/>
      <c r="G1" s="59"/>
      <c r="H1" s="59"/>
      <c r="I1" s="59"/>
      <c r="J1" s="59"/>
      <c r="K1" s="59"/>
      <c r="L1" s="21" t="s">
        <v>58</v>
      </c>
      <c r="M1" s="26"/>
    </row>
    <row r="2" ht="22.9" customHeight="1" spans="1:13">
      <c r="A2" s="18"/>
      <c r="B2" s="38" t="s">
        <v>59</v>
      </c>
      <c r="C2" s="39"/>
      <c r="D2" s="39"/>
      <c r="E2" s="39"/>
      <c r="F2" s="39"/>
      <c r="G2" s="39"/>
      <c r="H2" s="39"/>
      <c r="I2" s="39"/>
      <c r="J2" s="39"/>
      <c r="K2" s="39"/>
      <c r="L2" s="40"/>
      <c r="M2" s="26" t="s">
        <v>3</v>
      </c>
    </row>
    <row r="3" ht="19.5" customHeight="1" spans="1:13">
      <c r="A3" s="23"/>
      <c r="B3" s="24" t="s">
        <v>5</v>
      </c>
      <c r="C3" s="24"/>
      <c r="D3" s="62"/>
      <c r="E3" s="23"/>
      <c r="F3" s="62"/>
      <c r="G3" s="62"/>
      <c r="H3" s="62"/>
      <c r="I3" s="62"/>
      <c r="J3" s="62"/>
      <c r="K3" s="62"/>
      <c r="L3" s="25" t="s">
        <v>6</v>
      </c>
      <c r="M3" s="33"/>
    </row>
    <row r="4" ht="24.4" customHeight="1" spans="1:13">
      <c r="A4" s="28"/>
      <c r="B4" s="41" t="s">
        <v>60</v>
      </c>
      <c r="C4" s="41" t="s">
        <v>61</v>
      </c>
      <c r="D4" s="41" t="s">
        <v>62</v>
      </c>
      <c r="E4" s="41" t="s">
        <v>63</v>
      </c>
      <c r="F4" s="41" t="s">
        <v>64</v>
      </c>
      <c r="G4" s="41" t="s">
        <v>65</v>
      </c>
      <c r="H4" s="41" t="s">
        <v>66</v>
      </c>
      <c r="I4" s="41" t="s">
        <v>67</v>
      </c>
      <c r="J4" s="41" t="s">
        <v>68</v>
      </c>
      <c r="K4" s="41" t="s">
        <v>69</v>
      </c>
      <c r="L4" s="41" t="s">
        <v>70</v>
      </c>
      <c r="M4" s="35"/>
    </row>
    <row r="5" ht="24.4" customHeight="1" spans="1:13">
      <c r="A5" s="28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35"/>
    </row>
    <row r="6" ht="24.4" customHeight="1" spans="1:13">
      <c r="A6" s="28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5"/>
    </row>
    <row r="7" ht="32.1" customHeight="1" spans="1:13">
      <c r="A7" s="29"/>
      <c r="B7" s="30">
        <f>SUM(C7:L7)</f>
        <v>381.53</v>
      </c>
      <c r="C7" s="30"/>
      <c r="D7" s="30">
        <v>381.53</v>
      </c>
      <c r="E7" s="30"/>
      <c r="F7" s="30"/>
      <c r="G7" s="30"/>
      <c r="H7" s="30"/>
      <c r="I7" s="30"/>
      <c r="J7" s="30"/>
      <c r="K7" s="30"/>
      <c r="L7" s="30"/>
      <c r="M7" s="36"/>
    </row>
    <row r="8" ht="9.75" customHeight="1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M8" s="3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17" customWidth="1"/>
    <col min="2" max="4" width="5.625" style="17" customWidth="1"/>
    <col min="5" max="5" width="41.25" style="17" customWidth="1"/>
    <col min="6" max="10" width="14.125" style="17" customWidth="1"/>
    <col min="11" max="11" width="1.5" style="17" customWidth="1"/>
    <col min="12" max="14" width="9.75" style="17" customWidth="1"/>
    <col min="15" max="16384" width="10" style="17"/>
  </cols>
  <sheetData>
    <row r="1" ht="24.95" customHeight="1" spans="1:11">
      <c r="A1" s="18"/>
      <c r="B1" s="2" t="s">
        <v>71</v>
      </c>
      <c r="C1" s="18"/>
      <c r="D1" s="18"/>
      <c r="E1" s="59"/>
      <c r="F1" s="20"/>
      <c r="G1" s="20"/>
      <c r="H1" s="20"/>
      <c r="I1" s="20"/>
      <c r="J1" s="21" t="s">
        <v>72</v>
      </c>
      <c r="K1" s="26"/>
    </row>
    <row r="2" ht="22.9" customHeight="1" spans="1:11">
      <c r="A2" s="18"/>
      <c r="B2" s="22" t="s">
        <v>73</v>
      </c>
      <c r="C2" s="22"/>
      <c r="D2" s="22"/>
      <c r="E2" s="22"/>
      <c r="F2" s="22"/>
      <c r="G2" s="22"/>
      <c r="H2" s="22"/>
      <c r="I2" s="22"/>
      <c r="J2" s="22"/>
      <c r="K2" s="26" t="s">
        <v>3</v>
      </c>
    </row>
    <row r="3" ht="19.5" customHeight="1" spans="1:11">
      <c r="A3" s="23"/>
      <c r="B3" s="24" t="s">
        <v>5</v>
      </c>
      <c r="C3" s="24"/>
      <c r="D3" s="24"/>
      <c r="E3" s="24"/>
      <c r="F3" s="23"/>
      <c r="G3" s="23"/>
      <c r="H3" s="62"/>
      <c r="I3" s="62"/>
      <c r="J3" s="25" t="s">
        <v>6</v>
      </c>
      <c r="K3" s="33"/>
    </row>
    <row r="4" ht="24.4" customHeight="1" spans="1:11">
      <c r="A4" s="26"/>
      <c r="B4" s="27" t="s">
        <v>9</v>
      </c>
      <c r="C4" s="27"/>
      <c r="D4" s="27"/>
      <c r="E4" s="27"/>
      <c r="F4" s="27" t="s">
        <v>60</v>
      </c>
      <c r="G4" s="27" t="s">
        <v>74</v>
      </c>
      <c r="H4" s="27" t="s">
        <v>75</v>
      </c>
      <c r="I4" s="27" t="s">
        <v>76</v>
      </c>
      <c r="J4" s="41" t="s">
        <v>77</v>
      </c>
      <c r="K4" s="34"/>
    </row>
    <row r="5" ht="24.4" customHeight="1" spans="1:11">
      <c r="A5" s="28"/>
      <c r="B5" s="27" t="s">
        <v>78</v>
      </c>
      <c r="C5" s="27"/>
      <c r="D5" s="27"/>
      <c r="E5" s="27" t="s">
        <v>79</v>
      </c>
      <c r="F5" s="27"/>
      <c r="G5" s="27"/>
      <c r="H5" s="27"/>
      <c r="I5" s="27"/>
      <c r="J5" s="27"/>
      <c r="K5" s="34"/>
    </row>
    <row r="6" ht="24.4" customHeight="1" spans="1:11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27"/>
      <c r="J6" s="27"/>
      <c r="K6" s="35"/>
    </row>
    <row r="7" ht="27" customHeight="1" spans="1:11">
      <c r="A7" s="29"/>
      <c r="B7" s="27"/>
      <c r="C7" s="27"/>
      <c r="D7" s="27"/>
      <c r="E7" s="27" t="s">
        <v>83</v>
      </c>
      <c r="F7" s="56">
        <f>SUM(F8:F16)</f>
        <v>381.53</v>
      </c>
      <c r="G7" s="56">
        <f t="shared" ref="G7:H7" si="0">SUM(G8:G16)</f>
        <v>356.35</v>
      </c>
      <c r="H7" s="56">
        <f t="shared" si="0"/>
        <v>25.18</v>
      </c>
      <c r="I7" s="30"/>
      <c r="J7" s="30"/>
      <c r="K7" s="36"/>
    </row>
    <row r="8" ht="27" customHeight="1" spans="1:11">
      <c r="A8" s="29"/>
      <c r="B8" s="12" t="s">
        <v>84</v>
      </c>
      <c r="C8" s="12" t="s">
        <v>85</v>
      </c>
      <c r="D8" s="12" t="s">
        <v>86</v>
      </c>
      <c r="E8" s="12" t="s">
        <v>87</v>
      </c>
      <c r="F8" s="56">
        <f>SUM(G8:J8)</f>
        <v>144.21</v>
      </c>
      <c r="G8" s="88">
        <v>144.21</v>
      </c>
      <c r="H8" s="88">
        <v>0</v>
      </c>
      <c r="I8" s="89"/>
      <c r="J8" s="89"/>
      <c r="K8" s="36"/>
    </row>
    <row r="9" ht="27" customHeight="1" spans="1:11">
      <c r="A9" s="29"/>
      <c r="B9" s="12" t="s">
        <v>84</v>
      </c>
      <c r="C9" s="12" t="s">
        <v>85</v>
      </c>
      <c r="D9" s="12" t="s">
        <v>88</v>
      </c>
      <c r="E9" s="12" t="s">
        <v>89</v>
      </c>
      <c r="F9" s="56">
        <f t="shared" ref="F9:F16" si="1">SUM(G9:J9)</f>
        <v>6.7</v>
      </c>
      <c r="G9" s="88">
        <v>6.7</v>
      </c>
      <c r="H9" s="88">
        <v>0</v>
      </c>
      <c r="I9" s="89"/>
      <c r="J9" s="89"/>
      <c r="K9" s="36"/>
    </row>
    <row r="10" ht="27" customHeight="1" spans="1:11">
      <c r="A10" s="29"/>
      <c r="B10" s="12" t="s">
        <v>84</v>
      </c>
      <c r="C10" s="12" t="s">
        <v>85</v>
      </c>
      <c r="D10" s="12" t="s">
        <v>90</v>
      </c>
      <c r="E10" s="12" t="s">
        <v>91</v>
      </c>
      <c r="F10" s="56">
        <f t="shared" si="1"/>
        <v>25.18</v>
      </c>
      <c r="G10" s="88">
        <v>0</v>
      </c>
      <c r="H10" s="88">
        <v>25.18</v>
      </c>
      <c r="I10" s="89"/>
      <c r="J10" s="89"/>
      <c r="K10" s="36"/>
    </row>
    <row r="11" ht="27" customHeight="1" spans="1:11">
      <c r="A11" s="29"/>
      <c r="B11" s="12" t="s">
        <v>92</v>
      </c>
      <c r="C11" s="12" t="s">
        <v>93</v>
      </c>
      <c r="D11" s="12" t="s">
        <v>88</v>
      </c>
      <c r="E11" s="12" t="s">
        <v>94</v>
      </c>
      <c r="F11" s="56">
        <f t="shared" si="1"/>
        <v>170.79</v>
      </c>
      <c r="G11" s="88">
        <v>170.79</v>
      </c>
      <c r="H11" s="88">
        <v>0</v>
      </c>
      <c r="I11" s="89"/>
      <c r="J11" s="89"/>
      <c r="K11" s="36"/>
    </row>
    <row r="12" ht="27" customHeight="1" spans="1:11">
      <c r="A12" s="29"/>
      <c r="B12" s="12" t="s">
        <v>92</v>
      </c>
      <c r="C12" s="12" t="s">
        <v>95</v>
      </c>
      <c r="D12" s="12" t="s">
        <v>86</v>
      </c>
      <c r="E12" s="12" t="s">
        <v>96</v>
      </c>
      <c r="F12" s="56">
        <f t="shared" si="1"/>
        <v>0.36</v>
      </c>
      <c r="G12" s="88">
        <v>0.36</v>
      </c>
      <c r="H12" s="88">
        <v>0</v>
      </c>
      <c r="I12" s="89"/>
      <c r="J12" s="89"/>
      <c r="K12" s="36"/>
    </row>
    <row r="13" ht="27" customHeight="1" spans="1:11">
      <c r="A13" s="29"/>
      <c r="B13" s="12" t="s">
        <v>92</v>
      </c>
      <c r="C13" s="12" t="s">
        <v>95</v>
      </c>
      <c r="D13" s="12" t="s">
        <v>95</v>
      </c>
      <c r="E13" s="12" t="s">
        <v>97</v>
      </c>
      <c r="F13" s="56">
        <f t="shared" si="1"/>
        <v>14.49</v>
      </c>
      <c r="G13" s="88">
        <v>14.49</v>
      </c>
      <c r="H13" s="88">
        <v>0</v>
      </c>
      <c r="I13" s="89"/>
      <c r="J13" s="89"/>
      <c r="K13" s="36"/>
    </row>
    <row r="14" ht="27" customHeight="1" spans="1:11">
      <c r="A14" s="29"/>
      <c r="B14" s="12" t="s">
        <v>92</v>
      </c>
      <c r="C14" s="12" t="s">
        <v>90</v>
      </c>
      <c r="D14" s="12" t="s">
        <v>90</v>
      </c>
      <c r="E14" s="12" t="s">
        <v>98</v>
      </c>
      <c r="F14" s="56">
        <f t="shared" si="1"/>
        <v>1.09</v>
      </c>
      <c r="G14" s="88">
        <v>1.09</v>
      </c>
      <c r="H14" s="88">
        <v>0</v>
      </c>
      <c r="I14" s="89"/>
      <c r="J14" s="89"/>
      <c r="K14" s="36"/>
    </row>
    <row r="15" ht="27" customHeight="1" spans="1:11">
      <c r="A15" s="29"/>
      <c r="B15" s="12" t="s">
        <v>99</v>
      </c>
      <c r="C15" s="12" t="s">
        <v>100</v>
      </c>
      <c r="D15" s="12" t="s">
        <v>86</v>
      </c>
      <c r="E15" s="12" t="s">
        <v>101</v>
      </c>
      <c r="F15" s="56">
        <f t="shared" si="1"/>
        <v>7.84</v>
      </c>
      <c r="G15" s="88">
        <v>7.84</v>
      </c>
      <c r="H15" s="88">
        <v>0</v>
      </c>
      <c r="I15" s="89"/>
      <c r="J15" s="89"/>
      <c r="K15" s="36"/>
    </row>
    <row r="16" ht="27" customHeight="1" spans="2:10">
      <c r="B16" s="12" t="s">
        <v>102</v>
      </c>
      <c r="C16" s="12" t="s">
        <v>93</v>
      </c>
      <c r="D16" s="12" t="s">
        <v>86</v>
      </c>
      <c r="E16" s="12" t="s">
        <v>103</v>
      </c>
      <c r="F16" s="56">
        <f t="shared" si="1"/>
        <v>10.87</v>
      </c>
      <c r="G16" s="88">
        <v>10.87</v>
      </c>
      <c r="H16" s="88">
        <v>0</v>
      </c>
      <c r="I16" s="90"/>
      <c r="J16" s="90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3.5"/>
  <cols>
    <col min="1" max="1" width="1.5" style="17" customWidth="1"/>
    <col min="2" max="2" width="28.5" style="17" customWidth="1"/>
    <col min="3" max="3" width="19.375" style="17" customWidth="1"/>
    <col min="4" max="4" width="28.5" style="17" customWidth="1"/>
    <col min="5" max="8" width="19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77"/>
      <c r="B1" s="2" t="s">
        <v>104</v>
      </c>
      <c r="C1" s="78"/>
      <c r="D1" s="78"/>
      <c r="E1" s="78"/>
      <c r="F1" s="78"/>
      <c r="G1" s="78"/>
      <c r="H1" s="79" t="s">
        <v>105</v>
      </c>
      <c r="I1" s="85" t="s">
        <v>3</v>
      </c>
    </row>
    <row r="2" ht="22.9" customHeight="1" spans="1:9">
      <c r="A2" s="78"/>
      <c r="B2" s="80" t="s">
        <v>106</v>
      </c>
      <c r="C2" s="80"/>
      <c r="D2" s="80"/>
      <c r="E2" s="80"/>
      <c r="F2" s="80"/>
      <c r="G2" s="80"/>
      <c r="H2" s="80"/>
      <c r="I2" s="85"/>
    </row>
    <row r="3" ht="19.5" customHeight="1" spans="1:9">
      <c r="A3" s="81"/>
      <c r="B3" s="24" t="s">
        <v>5</v>
      </c>
      <c r="C3" s="24"/>
      <c r="D3" s="65"/>
      <c r="E3" s="65"/>
      <c r="F3" s="65"/>
      <c r="G3" s="65"/>
      <c r="H3" s="82" t="s">
        <v>6</v>
      </c>
      <c r="I3" s="86"/>
    </row>
    <row r="4" ht="15" customHeight="1" spans="1:9">
      <c r="A4" s="83"/>
      <c r="B4" s="27" t="s">
        <v>7</v>
      </c>
      <c r="C4" s="27"/>
      <c r="D4" s="27" t="s">
        <v>8</v>
      </c>
      <c r="E4" s="27"/>
      <c r="F4" s="27"/>
      <c r="G4" s="27"/>
      <c r="H4" s="27"/>
      <c r="I4" s="72"/>
    </row>
    <row r="5" ht="15" customHeight="1" spans="1:9">
      <c r="A5" s="83"/>
      <c r="B5" s="27" t="s">
        <v>9</v>
      </c>
      <c r="C5" s="27" t="s">
        <v>10</v>
      </c>
      <c r="D5" s="27" t="s">
        <v>9</v>
      </c>
      <c r="E5" s="27" t="s">
        <v>60</v>
      </c>
      <c r="F5" s="27" t="s">
        <v>107</v>
      </c>
      <c r="G5" s="27" t="s">
        <v>108</v>
      </c>
      <c r="H5" s="27" t="s">
        <v>109</v>
      </c>
      <c r="I5" s="72"/>
    </row>
    <row r="6" ht="15" customHeight="1" spans="1:9">
      <c r="A6" s="26"/>
      <c r="B6" s="42" t="s">
        <v>110</v>
      </c>
      <c r="C6" s="43">
        <f>SUM(C7:C13)</f>
        <v>381.53</v>
      </c>
      <c r="D6" s="42" t="s">
        <v>111</v>
      </c>
      <c r="E6" s="43">
        <f>SUM(E7:E26)</f>
        <v>381.53</v>
      </c>
      <c r="F6" s="43">
        <f>SUM(F7:F26)</f>
        <v>381.53</v>
      </c>
      <c r="G6" s="43"/>
      <c r="H6" s="43"/>
      <c r="I6" s="35"/>
    </row>
    <row r="7" ht="15" customHeight="1" spans="1:9">
      <c r="A7" s="26"/>
      <c r="B7" s="42" t="s">
        <v>112</v>
      </c>
      <c r="C7" s="43">
        <v>381.53</v>
      </c>
      <c r="D7" s="42" t="s">
        <v>113</v>
      </c>
      <c r="E7" s="43">
        <f>SUM(F7:H7)</f>
        <v>176.09</v>
      </c>
      <c r="F7" s="43">
        <v>176.09</v>
      </c>
      <c r="G7" s="43"/>
      <c r="H7" s="43"/>
      <c r="I7" s="35"/>
    </row>
    <row r="8" ht="15" customHeight="1" spans="1:9">
      <c r="A8" s="26"/>
      <c r="B8" s="42" t="s">
        <v>114</v>
      </c>
      <c r="C8" s="43"/>
      <c r="D8" s="42" t="s">
        <v>115</v>
      </c>
      <c r="E8" s="43">
        <f t="shared" ref="E8:E26" si="0">SUM(F8:H8)</f>
        <v>0</v>
      </c>
      <c r="F8" s="43"/>
      <c r="G8" s="43"/>
      <c r="H8" s="43"/>
      <c r="I8" s="35"/>
    </row>
    <row r="9" ht="15" customHeight="1" spans="1:9">
      <c r="A9" s="26"/>
      <c r="B9" s="42" t="s">
        <v>116</v>
      </c>
      <c r="C9" s="43"/>
      <c r="D9" s="42" t="s">
        <v>117</v>
      </c>
      <c r="E9" s="43">
        <f t="shared" si="0"/>
        <v>0</v>
      </c>
      <c r="F9" s="43"/>
      <c r="G9" s="43"/>
      <c r="H9" s="43"/>
      <c r="I9" s="35"/>
    </row>
    <row r="10" ht="15" customHeight="1" spans="1:9">
      <c r="A10" s="26"/>
      <c r="B10" s="42" t="s">
        <v>118</v>
      </c>
      <c r="C10" s="43"/>
      <c r="D10" s="42" t="s">
        <v>119</v>
      </c>
      <c r="E10" s="43">
        <f t="shared" si="0"/>
        <v>0</v>
      </c>
      <c r="F10" s="43"/>
      <c r="G10" s="43"/>
      <c r="H10" s="43"/>
      <c r="I10" s="35"/>
    </row>
    <row r="11" ht="15" customHeight="1" spans="1:9">
      <c r="A11" s="26"/>
      <c r="B11" s="42" t="s">
        <v>112</v>
      </c>
      <c r="C11" s="43"/>
      <c r="D11" s="42" t="s">
        <v>120</v>
      </c>
      <c r="E11" s="43">
        <f t="shared" si="0"/>
        <v>0</v>
      </c>
      <c r="F11" s="43"/>
      <c r="G11" s="43"/>
      <c r="H11" s="43"/>
      <c r="I11" s="35"/>
    </row>
    <row r="12" ht="15" customHeight="1" spans="1:9">
      <c r="A12" s="26"/>
      <c r="B12" s="42" t="s">
        <v>114</v>
      </c>
      <c r="C12" s="43"/>
      <c r="D12" s="42" t="s">
        <v>121</v>
      </c>
      <c r="E12" s="43">
        <f t="shared" si="0"/>
        <v>0</v>
      </c>
      <c r="F12" s="43"/>
      <c r="G12" s="43"/>
      <c r="H12" s="43"/>
      <c r="I12" s="35"/>
    </row>
    <row r="13" ht="15" customHeight="1" spans="1:9">
      <c r="A13" s="26"/>
      <c r="B13" s="42" t="s">
        <v>116</v>
      </c>
      <c r="C13" s="43"/>
      <c r="D13" s="42" t="s">
        <v>122</v>
      </c>
      <c r="E13" s="43">
        <f t="shared" si="0"/>
        <v>0</v>
      </c>
      <c r="F13" s="43"/>
      <c r="G13" s="43"/>
      <c r="H13" s="43"/>
      <c r="I13" s="35"/>
    </row>
    <row r="14" ht="15" customHeight="1" spans="1:9">
      <c r="A14" s="26"/>
      <c r="B14" s="42" t="s">
        <v>123</v>
      </c>
      <c r="C14" s="43"/>
      <c r="D14" s="42" t="s">
        <v>124</v>
      </c>
      <c r="E14" s="43">
        <f t="shared" si="0"/>
        <v>186.73</v>
      </c>
      <c r="F14" s="43">
        <v>186.73</v>
      </c>
      <c r="G14" s="43"/>
      <c r="H14" s="43"/>
      <c r="I14" s="35"/>
    </row>
    <row r="15" ht="15" customHeight="1" spans="1:9">
      <c r="A15" s="26"/>
      <c r="B15" s="42" t="s">
        <v>123</v>
      </c>
      <c r="C15" s="43"/>
      <c r="D15" s="42" t="s">
        <v>125</v>
      </c>
      <c r="E15" s="43">
        <f t="shared" si="0"/>
        <v>0</v>
      </c>
      <c r="F15" s="43"/>
      <c r="G15" s="43"/>
      <c r="H15" s="43"/>
      <c r="I15" s="35"/>
    </row>
    <row r="16" ht="15" customHeight="1" spans="1:9">
      <c r="A16" s="26"/>
      <c r="B16" s="42" t="s">
        <v>123</v>
      </c>
      <c r="C16" s="43"/>
      <c r="D16" s="42" t="s">
        <v>126</v>
      </c>
      <c r="E16" s="43">
        <f t="shared" si="0"/>
        <v>7.84</v>
      </c>
      <c r="F16" s="43">
        <v>7.84</v>
      </c>
      <c r="G16" s="43"/>
      <c r="H16" s="43"/>
      <c r="I16" s="35"/>
    </row>
    <row r="17" ht="15" customHeight="1" spans="1:9">
      <c r="A17" s="26"/>
      <c r="B17" s="42" t="s">
        <v>123</v>
      </c>
      <c r="C17" s="43"/>
      <c r="D17" s="42" t="s">
        <v>127</v>
      </c>
      <c r="E17" s="43">
        <f t="shared" si="0"/>
        <v>0</v>
      </c>
      <c r="F17" s="43"/>
      <c r="G17" s="43"/>
      <c r="H17" s="43"/>
      <c r="I17" s="35"/>
    </row>
    <row r="18" ht="15" customHeight="1" spans="1:9">
      <c r="A18" s="26"/>
      <c r="B18" s="42" t="s">
        <v>123</v>
      </c>
      <c r="C18" s="43"/>
      <c r="D18" s="42" t="s">
        <v>128</v>
      </c>
      <c r="E18" s="43">
        <f t="shared" si="0"/>
        <v>0</v>
      </c>
      <c r="F18" s="43"/>
      <c r="G18" s="43"/>
      <c r="H18" s="43"/>
      <c r="I18" s="35"/>
    </row>
    <row r="19" ht="15" customHeight="1" spans="1:9">
      <c r="A19" s="26"/>
      <c r="B19" s="42" t="s">
        <v>123</v>
      </c>
      <c r="C19" s="43"/>
      <c r="D19" s="42" t="s">
        <v>129</v>
      </c>
      <c r="E19" s="43">
        <f t="shared" si="0"/>
        <v>0</v>
      </c>
      <c r="F19" s="43"/>
      <c r="G19" s="43"/>
      <c r="H19" s="43"/>
      <c r="I19" s="35"/>
    </row>
    <row r="20" ht="15" customHeight="1" spans="1:9">
      <c r="A20" s="26"/>
      <c r="B20" s="42" t="s">
        <v>123</v>
      </c>
      <c r="C20" s="43"/>
      <c r="D20" s="42" t="s">
        <v>130</v>
      </c>
      <c r="E20" s="43">
        <f t="shared" si="0"/>
        <v>0</v>
      </c>
      <c r="F20" s="43"/>
      <c r="G20" s="43"/>
      <c r="H20" s="43"/>
      <c r="I20" s="35"/>
    </row>
    <row r="21" ht="15" customHeight="1" spans="1:9">
      <c r="A21" s="26"/>
      <c r="B21" s="42" t="s">
        <v>123</v>
      </c>
      <c r="C21" s="43"/>
      <c r="D21" s="42" t="s">
        <v>131</v>
      </c>
      <c r="E21" s="43">
        <f t="shared" si="0"/>
        <v>0</v>
      </c>
      <c r="F21" s="43"/>
      <c r="G21" s="43"/>
      <c r="H21" s="43"/>
      <c r="I21" s="35"/>
    </row>
    <row r="22" ht="15" customHeight="1" spans="1:9">
      <c r="A22" s="26"/>
      <c r="B22" s="42" t="s">
        <v>123</v>
      </c>
      <c r="C22" s="43"/>
      <c r="D22" s="42" t="s">
        <v>132</v>
      </c>
      <c r="E22" s="43">
        <f t="shared" si="0"/>
        <v>0</v>
      </c>
      <c r="F22" s="43"/>
      <c r="G22" s="43"/>
      <c r="H22" s="43"/>
      <c r="I22" s="35"/>
    </row>
    <row r="23" ht="15" customHeight="1" spans="1:9">
      <c r="A23" s="26"/>
      <c r="B23" s="42" t="s">
        <v>123</v>
      </c>
      <c r="C23" s="43"/>
      <c r="D23" s="42" t="s">
        <v>133</v>
      </c>
      <c r="E23" s="43">
        <f t="shared" si="0"/>
        <v>0</v>
      </c>
      <c r="F23" s="43"/>
      <c r="G23" s="43"/>
      <c r="H23" s="43"/>
      <c r="I23" s="35"/>
    </row>
    <row r="24" ht="15" customHeight="1" spans="1:9">
      <c r="A24" s="26"/>
      <c r="B24" s="42" t="s">
        <v>123</v>
      </c>
      <c r="C24" s="43"/>
      <c r="D24" s="42" t="s">
        <v>134</v>
      </c>
      <c r="E24" s="43">
        <f t="shared" si="0"/>
        <v>0</v>
      </c>
      <c r="F24" s="43"/>
      <c r="G24" s="43"/>
      <c r="H24" s="43"/>
      <c r="I24" s="35"/>
    </row>
    <row r="25" ht="15" customHeight="1" spans="1:9">
      <c r="A25" s="26"/>
      <c r="B25" s="42" t="s">
        <v>123</v>
      </c>
      <c r="C25" s="43"/>
      <c r="D25" s="42" t="s">
        <v>135</v>
      </c>
      <c r="E25" s="43">
        <f t="shared" si="0"/>
        <v>0</v>
      </c>
      <c r="F25" s="43"/>
      <c r="G25" s="43"/>
      <c r="H25" s="43"/>
      <c r="I25" s="35"/>
    </row>
    <row r="26" ht="15" customHeight="1" spans="1:9">
      <c r="A26" s="26"/>
      <c r="B26" s="42" t="s">
        <v>123</v>
      </c>
      <c r="C26" s="43"/>
      <c r="D26" s="42" t="s">
        <v>136</v>
      </c>
      <c r="E26" s="43">
        <f t="shared" si="0"/>
        <v>10.87</v>
      </c>
      <c r="F26" s="43">
        <v>10.87</v>
      </c>
      <c r="G26" s="43"/>
      <c r="H26" s="43"/>
      <c r="I26" s="35"/>
    </row>
    <row r="27" ht="15" customHeight="1" spans="1:9">
      <c r="A27" s="26"/>
      <c r="B27" s="42" t="s">
        <v>123</v>
      </c>
      <c r="C27" s="43"/>
      <c r="D27" s="42" t="s">
        <v>137</v>
      </c>
      <c r="E27" s="43"/>
      <c r="F27" s="43"/>
      <c r="G27" s="43"/>
      <c r="H27" s="43"/>
      <c r="I27" s="35"/>
    </row>
    <row r="28" ht="15" customHeight="1" spans="1:9">
      <c r="A28" s="26"/>
      <c r="B28" s="42" t="s">
        <v>123</v>
      </c>
      <c r="C28" s="43"/>
      <c r="D28" s="42" t="s">
        <v>138</v>
      </c>
      <c r="E28" s="43"/>
      <c r="F28" s="43"/>
      <c r="G28" s="43"/>
      <c r="H28" s="43"/>
      <c r="I28" s="35"/>
    </row>
    <row r="29" ht="15" customHeight="1" spans="1:9">
      <c r="A29" s="26"/>
      <c r="B29" s="42" t="s">
        <v>123</v>
      </c>
      <c r="C29" s="43"/>
      <c r="D29" s="42" t="s">
        <v>139</v>
      </c>
      <c r="E29" s="43"/>
      <c r="F29" s="43"/>
      <c r="G29" s="43"/>
      <c r="H29" s="43"/>
      <c r="I29" s="35"/>
    </row>
    <row r="30" ht="15" customHeight="1" spans="1:9">
      <c r="A30" s="26"/>
      <c r="B30" s="42" t="s">
        <v>123</v>
      </c>
      <c r="C30" s="43"/>
      <c r="D30" s="42" t="s">
        <v>140</v>
      </c>
      <c r="E30" s="43"/>
      <c r="F30" s="43"/>
      <c r="G30" s="43"/>
      <c r="H30" s="43"/>
      <c r="I30" s="35"/>
    </row>
    <row r="31" ht="15" customHeight="1" spans="1:9">
      <c r="A31" s="26"/>
      <c r="B31" s="42" t="s">
        <v>123</v>
      </c>
      <c r="C31" s="43"/>
      <c r="D31" s="42" t="s">
        <v>141</v>
      </c>
      <c r="E31" s="43"/>
      <c r="F31" s="43"/>
      <c r="G31" s="43"/>
      <c r="H31" s="43"/>
      <c r="I31" s="35"/>
    </row>
    <row r="32" ht="15" customHeight="1" spans="1:9">
      <c r="A32" s="26"/>
      <c r="B32" s="42" t="s">
        <v>123</v>
      </c>
      <c r="C32" s="43"/>
      <c r="D32" s="42" t="s">
        <v>142</v>
      </c>
      <c r="E32" s="43"/>
      <c r="F32" s="43"/>
      <c r="G32" s="43"/>
      <c r="H32" s="43"/>
      <c r="I32" s="35"/>
    </row>
    <row r="33" ht="15" customHeight="1" spans="1:9">
      <c r="A33" s="26"/>
      <c r="B33" s="42" t="s">
        <v>123</v>
      </c>
      <c r="C33" s="43"/>
      <c r="D33" s="42" t="s">
        <v>143</v>
      </c>
      <c r="E33" s="43"/>
      <c r="F33" s="43"/>
      <c r="G33" s="43"/>
      <c r="H33" s="43"/>
      <c r="I33" s="35"/>
    </row>
    <row r="34" ht="9.75" customHeight="1" spans="1:9">
      <c r="A34" s="84"/>
      <c r="B34" s="84"/>
      <c r="C34" s="84"/>
      <c r="D34" s="19"/>
      <c r="E34" s="84"/>
      <c r="F34" s="84"/>
      <c r="G34" s="84"/>
      <c r="H34" s="84"/>
      <c r="I34" s="87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9"/>
  <sheetViews>
    <sheetView workbookViewId="0">
      <pane ySplit="6" topLeftCell="A7" activePane="bottomLeft" state="frozen"/>
      <selection/>
      <selection pane="bottomLeft" activeCell="B3" sqref="B3"/>
    </sheetView>
  </sheetViews>
  <sheetFormatPr defaultColWidth="10" defaultRowHeight="13.5"/>
  <cols>
    <col min="1" max="1" width="1.5" style="57" customWidth="1"/>
    <col min="2" max="3" width="6.125" style="57" customWidth="1"/>
    <col min="4" max="4" width="19.125" style="57" customWidth="1"/>
    <col min="5" max="38" width="5.75" style="57" customWidth="1"/>
    <col min="39" max="39" width="1.5" style="57" customWidth="1"/>
    <col min="40" max="41" width="9.75" style="57" customWidth="1"/>
    <col min="42" max="16384" width="10" style="57"/>
  </cols>
  <sheetData>
    <row r="1" ht="24.95" customHeight="1" spans="1:39">
      <c r="A1" s="58"/>
      <c r="B1" s="2" t="s">
        <v>144</v>
      </c>
      <c r="C1" s="2"/>
      <c r="D1" s="58"/>
      <c r="E1" s="58"/>
      <c r="F1" s="58"/>
      <c r="G1" s="20"/>
      <c r="H1" s="59"/>
      <c r="I1" s="59"/>
      <c r="J1" s="20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71" t="s">
        <v>145</v>
      </c>
      <c r="AM1" s="72"/>
    </row>
    <row r="2" ht="22.9" customHeight="1" spans="1:39">
      <c r="A2" s="20"/>
      <c r="B2" s="60" t="s">
        <v>146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73"/>
      <c r="AM2" s="72"/>
    </row>
    <row r="3" ht="19.5" customHeight="1" spans="1:39">
      <c r="A3" s="62"/>
      <c r="B3" s="63" t="s">
        <v>5</v>
      </c>
      <c r="C3" s="64"/>
      <c r="D3" s="64"/>
      <c r="F3" s="62"/>
      <c r="G3" s="15"/>
      <c r="H3" s="65"/>
      <c r="I3" s="65"/>
      <c r="J3" s="62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74" t="s">
        <v>6</v>
      </c>
      <c r="AK3" s="75"/>
      <c r="AL3" s="76"/>
      <c r="AM3" s="72"/>
    </row>
    <row r="4" ht="24.4" customHeight="1" spans="1:39">
      <c r="A4" s="28"/>
      <c r="B4" s="41"/>
      <c r="C4" s="41"/>
      <c r="D4" s="41"/>
      <c r="E4" s="41" t="s">
        <v>147</v>
      </c>
      <c r="F4" s="41" t="s">
        <v>148</v>
      </c>
      <c r="G4" s="41"/>
      <c r="H4" s="41"/>
      <c r="I4" s="41"/>
      <c r="J4" s="41"/>
      <c r="K4" s="41"/>
      <c r="L4" s="41"/>
      <c r="M4" s="41"/>
      <c r="N4" s="41"/>
      <c r="O4" s="41"/>
      <c r="P4" s="41" t="s">
        <v>149</v>
      </c>
      <c r="Q4" s="41"/>
      <c r="R4" s="41"/>
      <c r="S4" s="41"/>
      <c r="T4" s="41"/>
      <c r="U4" s="41"/>
      <c r="V4" s="41"/>
      <c r="W4" s="41"/>
      <c r="X4" s="41"/>
      <c r="Y4" s="41"/>
      <c r="Z4" s="41" t="s">
        <v>150</v>
      </c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72"/>
    </row>
    <row r="5" ht="30" customHeight="1" spans="1:39">
      <c r="A5" s="28"/>
      <c r="B5" s="41" t="s">
        <v>78</v>
      </c>
      <c r="C5" s="41"/>
      <c r="D5" s="41" t="s">
        <v>79</v>
      </c>
      <c r="E5" s="41"/>
      <c r="F5" s="41" t="s">
        <v>60</v>
      </c>
      <c r="G5" s="41" t="s">
        <v>151</v>
      </c>
      <c r="H5" s="41"/>
      <c r="I5" s="41"/>
      <c r="J5" s="41" t="s">
        <v>152</v>
      </c>
      <c r="K5" s="41"/>
      <c r="L5" s="41"/>
      <c r="M5" s="41" t="s">
        <v>153</v>
      </c>
      <c r="N5" s="41"/>
      <c r="O5" s="41"/>
      <c r="P5" s="41" t="s">
        <v>60</v>
      </c>
      <c r="Q5" s="41" t="s">
        <v>151</v>
      </c>
      <c r="R5" s="41"/>
      <c r="S5" s="41"/>
      <c r="T5" s="41" t="s">
        <v>152</v>
      </c>
      <c r="U5" s="41"/>
      <c r="V5" s="41"/>
      <c r="W5" s="41" t="s">
        <v>153</v>
      </c>
      <c r="X5" s="41"/>
      <c r="Y5" s="41"/>
      <c r="Z5" s="41" t="s">
        <v>60</v>
      </c>
      <c r="AA5" s="41" t="s">
        <v>151</v>
      </c>
      <c r="AB5" s="41"/>
      <c r="AC5" s="41"/>
      <c r="AD5" s="41" t="s">
        <v>152</v>
      </c>
      <c r="AE5" s="41"/>
      <c r="AF5" s="41"/>
      <c r="AG5" s="41" t="s">
        <v>153</v>
      </c>
      <c r="AH5" s="41"/>
      <c r="AI5" s="41"/>
      <c r="AJ5" s="41" t="s">
        <v>154</v>
      </c>
      <c r="AK5" s="41"/>
      <c r="AL5" s="41"/>
      <c r="AM5" s="72"/>
    </row>
    <row r="6" ht="30" customHeight="1" spans="1:39">
      <c r="A6" s="19"/>
      <c r="B6" s="41" t="s">
        <v>80</v>
      </c>
      <c r="C6" s="41" t="s">
        <v>81</v>
      </c>
      <c r="D6" s="41"/>
      <c r="E6" s="41"/>
      <c r="F6" s="41"/>
      <c r="G6" s="41" t="s">
        <v>155</v>
      </c>
      <c r="H6" s="41" t="s">
        <v>74</v>
      </c>
      <c r="I6" s="41" t="s">
        <v>75</v>
      </c>
      <c r="J6" s="41" t="s">
        <v>155</v>
      </c>
      <c r="K6" s="41" t="s">
        <v>74</v>
      </c>
      <c r="L6" s="41" t="s">
        <v>75</v>
      </c>
      <c r="M6" s="41" t="s">
        <v>155</v>
      </c>
      <c r="N6" s="41" t="s">
        <v>74</v>
      </c>
      <c r="O6" s="41" t="s">
        <v>75</v>
      </c>
      <c r="P6" s="41"/>
      <c r="Q6" s="41" t="s">
        <v>155</v>
      </c>
      <c r="R6" s="41" t="s">
        <v>74</v>
      </c>
      <c r="S6" s="41" t="s">
        <v>75</v>
      </c>
      <c r="T6" s="41" t="s">
        <v>155</v>
      </c>
      <c r="U6" s="41" t="s">
        <v>74</v>
      </c>
      <c r="V6" s="41" t="s">
        <v>75</v>
      </c>
      <c r="W6" s="41" t="s">
        <v>155</v>
      </c>
      <c r="X6" s="41" t="s">
        <v>74</v>
      </c>
      <c r="Y6" s="41" t="s">
        <v>75</v>
      </c>
      <c r="Z6" s="41"/>
      <c r="AA6" s="41" t="s">
        <v>155</v>
      </c>
      <c r="AB6" s="41" t="s">
        <v>74</v>
      </c>
      <c r="AC6" s="41" t="s">
        <v>75</v>
      </c>
      <c r="AD6" s="41" t="s">
        <v>155</v>
      </c>
      <c r="AE6" s="41" t="s">
        <v>74</v>
      </c>
      <c r="AF6" s="41" t="s">
        <v>75</v>
      </c>
      <c r="AG6" s="41" t="s">
        <v>155</v>
      </c>
      <c r="AH6" s="41" t="s">
        <v>74</v>
      </c>
      <c r="AI6" s="41" t="s">
        <v>75</v>
      </c>
      <c r="AJ6" s="41" t="s">
        <v>155</v>
      </c>
      <c r="AK6" s="41" t="s">
        <v>74</v>
      </c>
      <c r="AL6" s="41" t="s">
        <v>75</v>
      </c>
      <c r="AM6" s="72"/>
    </row>
    <row r="7" ht="27" customHeight="1" spans="1:39">
      <c r="A7" s="28"/>
      <c r="B7" s="41"/>
      <c r="C7" s="41"/>
      <c r="D7" s="41" t="s">
        <v>83</v>
      </c>
      <c r="E7" s="66">
        <f>F7+P7+Z7</f>
        <v>381.53</v>
      </c>
      <c r="F7" s="66">
        <f>G7+J7+M7</f>
        <v>381.53</v>
      </c>
      <c r="G7" s="66">
        <f>SUM(H7:I7)</f>
        <v>381.53</v>
      </c>
      <c r="H7" s="66">
        <f>H8+H13+H19+H21</f>
        <v>356.35</v>
      </c>
      <c r="I7" s="66">
        <f>I8+I13+I19+I21</f>
        <v>25.18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2"/>
    </row>
    <row r="8" ht="27" customHeight="1" spans="1:39">
      <c r="A8" s="67"/>
      <c r="B8" s="68"/>
      <c r="C8" s="68"/>
      <c r="D8" s="69" t="s">
        <v>156</v>
      </c>
      <c r="E8" s="66">
        <f>SUM(E9:E12)</f>
        <v>130.5</v>
      </c>
      <c r="F8" s="66">
        <f t="shared" ref="F8:I8" si="0">SUM(F9:F12)</f>
        <v>130.5</v>
      </c>
      <c r="G8" s="66">
        <f t="shared" si="0"/>
        <v>130.5</v>
      </c>
      <c r="H8" s="66">
        <f t="shared" si="0"/>
        <v>130.5</v>
      </c>
      <c r="I8" s="66">
        <f t="shared" si="0"/>
        <v>0</v>
      </c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2"/>
    </row>
    <row r="9" ht="30" customHeight="1" spans="1:39">
      <c r="A9" s="19"/>
      <c r="B9" s="12" t="s">
        <v>157</v>
      </c>
      <c r="C9" s="12" t="s">
        <v>158</v>
      </c>
      <c r="D9" s="12" t="s">
        <v>159</v>
      </c>
      <c r="E9" s="66">
        <f t="shared" ref="E9:E22" si="1">F9+P9+Z9</f>
        <v>83.01</v>
      </c>
      <c r="F9" s="66">
        <f t="shared" ref="F9:F22" si="2">G9+J9+M9</f>
        <v>83.01</v>
      </c>
      <c r="G9" s="66">
        <f>SUM(H9:I9)</f>
        <v>83.01</v>
      </c>
      <c r="H9" s="66">
        <v>83.01</v>
      </c>
      <c r="I9" s="66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72"/>
    </row>
    <row r="10" ht="30" customHeight="1" spans="1:39">
      <c r="A10" s="19"/>
      <c r="B10" s="12" t="s">
        <v>157</v>
      </c>
      <c r="C10" s="12" t="s">
        <v>160</v>
      </c>
      <c r="D10" s="12" t="s">
        <v>161</v>
      </c>
      <c r="E10" s="66">
        <f t="shared" si="1"/>
        <v>23.42</v>
      </c>
      <c r="F10" s="66">
        <f t="shared" si="2"/>
        <v>23.42</v>
      </c>
      <c r="G10" s="66">
        <f t="shared" ref="G10:G22" si="3">SUM(H10:I10)</f>
        <v>23.42</v>
      </c>
      <c r="H10" s="66">
        <v>23.42</v>
      </c>
      <c r="I10" s="66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72"/>
    </row>
    <row r="11" ht="30" customHeight="1" spans="1:39">
      <c r="A11" s="19"/>
      <c r="B11" s="12" t="s">
        <v>157</v>
      </c>
      <c r="C11" s="12" t="s">
        <v>162</v>
      </c>
      <c r="D11" s="12" t="s">
        <v>103</v>
      </c>
      <c r="E11" s="66">
        <f t="shared" si="1"/>
        <v>10.87</v>
      </c>
      <c r="F11" s="66">
        <f t="shared" si="2"/>
        <v>10.87</v>
      </c>
      <c r="G11" s="66">
        <f t="shared" si="3"/>
        <v>10.87</v>
      </c>
      <c r="H11" s="66">
        <v>10.87</v>
      </c>
      <c r="I11" s="66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72"/>
    </row>
    <row r="12" ht="30" customHeight="1" spans="1:39">
      <c r="A12" s="19"/>
      <c r="B12" s="12" t="s">
        <v>157</v>
      </c>
      <c r="C12" s="12" t="s">
        <v>163</v>
      </c>
      <c r="D12" s="12" t="s">
        <v>164</v>
      </c>
      <c r="E12" s="66">
        <f t="shared" si="1"/>
        <v>13.2</v>
      </c>
      <c r="F12" s="66">
        <f t="shared" si="2"/>
        <v>13.2</v>
      </c>
      <c r="G12" s="66">
        <f t="shared" si="3"/>
        <v>13.2</v>
      </c>
      <c r="H12" s="66">
        <v>13.2</v>
      </c>
      <c r="I12" s="66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72"/>
    </row>
    <row r="13" ht="30" customHeight="1" spans="1:39">
      <c r="A13" s="19"/>
      <c r="B13" s="12"/>
      <c r="C13" s="12"/>
      <c r="D13" s="12" t="s">
        <v>165</v>
      </c>
      <c r="E13" s="66">
        <f>SUM(E14:E18)</f>
        <v>108.02</v>
      </c>
      <c r="F13" s="66">
        <f t="shared" ref="F13:I13" si="4">SUM(F14:F18)</f>
        <v>108.02</v>
      </c>
      <c r="G13" s="66">
        <f t="shared" si="4"/>
        <v>108.02</v>
      </c>
      <c r="H13" s="66">
        <f t="shared" si="4"/>
        <v>82.84</v>
      </c>
      <c r="I13" s="66">
        <f t="shared" si="4"/>
        <v>25.18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2"/>
    </row>
    <row r="14" ht="30" customHeight="1" spans="1:39">
      <c r="A14" s="19"/>
      <c r="B14" s="12" t="s">
        <v>166</v>
      </c>
      <c r="C14" s="12" t="s">
        <v>167</v>
      </c>
      <c r="D14" s="12" t="s">
        <v>168</v>
      </c>
      <c r="E14" s="66">
        <f t="shared" si="1"/>
        <v>72.98</v>
      </c>
      <c r="F14" s="66">
        <f t="shared" si="2"/>
        <v>72.98</v>
      </c>
      <c r="G14" s="66">
        <f t="shared" si="3"/>
        <v>72.98</v>
      </c>
      <c r="H14" s="66">
        <v>64.3</v>
      </c>
      <c r="I14" s="66">
        <v>8.68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72"/>
    </row>
    <row r="15" ht="30" customHeight="1" spans="1:39">
      <c r="A15" s="19"/>
      <c r="B15" s="12" t="s">
        <v>166</v>
      </c>
      <c r="C15" s="12" t="s">
        <v>169</v>
      </c>
      <c r="D15" s="12" t="s">
        <v>170</v>
      </c>
      <c r="E15" s="66">
        <f t="shared" si="1"/>
        <v>1.5</v>
      </c>
      <c r="F15" s="66">
        <f t="shared" si="2"/>
        <v>1.5</v>
      </c>
      <c r="G15" s="66">
        <f t="shared" si="3"/>
        <v>1.5</v>
      </c>
      <c r="H15" s="66"/>
      <c r="I15" s="66">
        <v>1.5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72"/>
    </row>
    <row r="16" ht="30" customHeight="1" spans="1:39">
      <c r="A16" s="19"/>
      <c r="B16" s="12" t="s">
        <v>166</v>
      </c>
      <c r="C16" s="12" t="s">
        <v>171</v>
      </c>
      <c r="D16" s="12" t="s">
        <v>172</v>
      </c>
      <c r="E16" s="66">
        <f t="shared" si="1"/>
        <v>18.7</v>
      </c>
      <c r="F16" s="66">
        <f t="shared" si="2"/>
        <v>18.7</v>
      </c>
      <c r="G16" s="66">
        <f t="shared" si="3"/>
        <v>18.7</v>
      </c>
      <c r="H16" s="66">
        <v>6.7</v>
      </c>
      <c r="I16" s="66">
        <v>12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72"/>
    </row>
    <row r="17" ht="30" customHeight="1" spans="1:39">
      <c r="A17" s="19"/>
      <c r="B17" s="12" t="s">
        <v>166</v>
      </c>
      <c r="C17" s="12" t="s">
        <v>173</v>
      </c>
      <c r="D17" s="12" t="s">
        <v>174</v>
      </c>
      <c r="E17" s="66">
        <f t="shared" si="1"/>
        <v>3</v>
      </c>
      <c r="F17" s="66">
        <f t="shared" si="2"/>
        <v>3</v>
      </c>
      <c r="G17" s="66">
        <f t="shared" si="3"/>
        <v>3</v>
      </c>
      <c r="H17" s="66"/>
      <c r="I17" s="66">
        <v>3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72"/>
    </row>
    <row r="18" ht="30" customHeight="1" spans="1:39">
      <c r="A18" s="19"/>
      <c r="B18" s="12" t="s">
        <v>166</v>
      </c>
      <c r="C18" s="12" t="s">
        <v>175</v>
      </c>
      <c r="D18" s="12" t="s">
        <v>176</v>
      </c>
      <c r="E18" s="66">
        <f t="shared" si="1"/>
        <v>11.84</v>
      </c>
      <c r="F18" s="66">
        <f t="shared" si="2"/>
        <v>11.84</v>
      </c>
      <c r="G18" s="66">
        <f t="shared" si="3"/>
        <v>11.84</v>
      </c>
      <c r="H18" s="66">
        <v>11.84</v>
      </c>
      <c r="I18" s="66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72"/>
    </row>
    <row r="19" ht="30" customHeight="1" spans="1:39">
      <c r="A19" s="19"/>
      <c r="B19" s="12"/>
      <c r="C19" s="12"/>
      <c r="D19" s="12" t="s">
        <v>177</v>
      </c>
      <c r="E19" s="66">
        <f>SUM(E20)</f>
        <v>5.46</v>
      </c>
      <c r="F19" s="66">
        <f t="shared" ref="F19:I19" si="5">SUM(F20)</f>
        <v>5.46</v>
      </c>
      <c r="G19" s="66">
        <f t="shared" si="5"/>
        <v>5.46</v>
      </c>
      <c r="H19" s="66">
        <f t="shared" si="5"/>
        <v>5.46</v>
      </c>
      <c r="I19" s="66">
        <f t="shared" si="5"/>
        <v>0</v>
      </c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72"/>
    </row>
    <row r="20" ht="30" customHeight="1" spans="1:39">
      <c r="A20" s="19"/>
      <c r="B20" s="12" t="s">
        <v>178</v>
      </c>
      <c r="C20" s="12" t="s">
        <v>179</v>
      </c>
      <c r="D20" s="12" t="s">
        <v>180</v>
      </c>
      <c r="E20" s="66">
        <f t="shared" si="1"/>
        <v>5.46</v>
      </c>
      <c r="F20" s="66">
        <f t="shared" si="2"/>
        <v>5.46</v>
      </c>
      <c r="G20" s="66">
        <f t="shared" si="3"/>
        <v>5.46</v>
      </c>
      <c r="H20" s="66">
        <v>5.46</v>
      </c>
      <c r="I20" s="66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72"/>
    </row>
    <row r="21" ht="30" customHeight="1" spans="1:39">
      <c r="A21" s="19"/>
      <c r="B21" s="12"/>
      <c r="C21" s="12"/>
      <c r="D21" s="12" t="s">
        <v>181</v>
      </c>
      <c r="E21" s="66">
        <f>SUM(E22)</f>
        <v>137.55</v>
      </c>
      <c r="F21" s="66">
        <f t="shared" ref="F21:I21" si="6">SUM(F22)</f>
        <v>137.55</v>
      </c>
      <c r="G21" s="66">
        <f t="shared" si="6"/>
        <v>137.55</v>
      </c>
      <c r="H21" s="66">
        <f t="shared" si="6"/>
        <v>137.55</v>
      </c>
      <c r="I21" s="66">
        <f t="shared" si="6"/>
        <v>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72"/>
    </row>
    <row r="22" ht="30" customHeight="1" spans="1:39">
      <c r="A22" s="19"/>
      <c r="B22" s="12" t="s">
        <v>182</v>
      </c>
      <c r="C22" s="12" t="s">
        <v>183</v>
      </c>
      <c r="D22" s="12" t="s">
        <v>184</v>
      </c>
      <c r="E22" s="66">
        <f t="shared" si="1"/>
        <v>137.55</v>
      </c>
      <c r="F22" s="66">
        <f t="shared" si="2"/>
        <v>137.55</v>
      </c>
      <c r="G22" s="66">
        <f t="shared" si="3"/>
        <v>137.55</v>
      </c>
      <c r="H22" s="66">
        <v>137.55</v>
      </c>
      <c r="I22" s="66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72"/>
    </row>
    <row r="23" ht="30" customHeight="1" spans="1:39">
      <c r="A23" s="19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72"/>
    </row>
    <row r="24" ht="30" customHeight="1" spans="1:39">
      <c r="A24" s="19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72"/>
    </row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E24" sqref="E24"/>
    </sheetView>
  </sheetViews>
  <sheetFormatPr defaultColWidth="10" defaultRowHeight="13.5"/>
  <cols>
    <col min="1" max="1" width="1.5" style="17" customWidth="1"/>
    <col min="2" max="4" width="6.625" style="17" customWidth="1"/>
    <col min="5" max="5" width="45.125" style="17" customWidth="1"/>
    <col min="6" max="8" width="20.625" style="17" customWidth="1"/>
    <col min="9" max="9" width="1.5" style="17" customWidth="1"/>
    <col min="10" max="11" width="9.75" style="17" customWidth="1"/>
    <col min="12" max="16384" width="10" style="17"/>
  </cols>
  <sheetData>
    <row r="1" ht="24.95" customHeight="1" spans="1:9">
      <c r="A1" s="18"/>
      <c r="B1" s="2" t="s">
        <v>185</v>
      </c>
      <c r="C1" s="21"/>
      <c r="D1" s="21"/>
      <c r="E1" s="21"/>
      <c r="F1" s="21" t="s">
        <v>186</v>
      </c>
      <c r="G1" s="21"/>
      <c r="H1" s="21"/>
      <c r="I1" s="26"/>
    </row>
    <row r="2" ht="22.9" customHeight="1" spans="1:8">
      <c r="A2" s="18"/>
      <c r="B2" s="22" t="s">
        <v>187</v>
      </c>
      <c r="C2" s="22"/>
      <c r="D2" s="22"/>
      <c r="E2" s="22"/>
      <c r="F2" s="22"/>
      <c r="G2" s="22"/>
      <c r="H2" s="22"/>
    </row>
    <row r="3" ht="19.5" customHeight="1" spans="1:9">
      <c r="A3" s="23"/>
      <c r="B3" s="24" t="s">
        <v>5</v>
      </c>
      <c r="C3" s="24"/>
      <c r="D3" s="24"/>
      <c r="E3" s="24"/>
      <c r="F3" s="23"/>
      <c r="H3" s="44" t="s">
        <v>6</v>
      </c>
      <c r="I3" s="33"/>
    </row>
    <row r="4" ht="24.4" customHeight="1" spans="1:9">
      <c r="A4" s="29"/>
      <c r="B4" s="27" t="s">
        <v>9</v>
      </c>
      <c r="C4" s="27"/>
      <c r="D4" s="27"/>
      <c r="E4" s="27"/>
      <c r="F4" s="27" t="s">
        <v>60</v>
      </c>
      <c r="G4" s="41" t="s">
        <v>188</v>
      </c>
      <c r="H4" s="41" t="s">
        <v>150</v>
      </c>
      <c r="I4" s="35"/>
    </row>
    <row r="5" ht="24.4" customHeight="1" spans="1:9">
      <c r="A5" s="29"/>
      <c r="B5" s="27" t="s">
        <v>78</v>
      </c>
      <c r="C5" s="27"/>
      <c r="D5" s="27"/>
      <c r="E5" s="27" t="s">
        <v>79</v>
      </c>
      <c r="F5" s="27"/>
      <c r="G5" s="41"/>
      <c r="H5" s="41"/>
      <c r="I5" s="35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41"/>
      <c r="H6" s="41"/>
      <c r="I6" s="35"/>
    </row>
    <row r="7" ht="27" customHeight="1" spans="1:9">
      <c r="A7" s="29"/>
      <c r="B7" s="27"/>
      <c r="C7" s="27"/>
      <c r="D7" s="27"/>
      <c r="E7" s="27" t="s">
        <v>83</v>
      </c>
      <c r="F7" s="56">
        <f>SUM(F8:F16)</f>
        <v>381.53</v>
      </c>
      <c r="G7" s="56">
        <f>SUM(G8:G16)</f>
        <v>381.53</v>
      </c>
      <c r="H7" s="56">
        <v>0</v>
      </c>
      <c r="I7" s="36"/>
    </row>
    <row r="8" ht="27" customHeight="1" spans="1:9">
      <c r="A8" s="29"/>
      <c r="B8" s="12" t="s">
        <v>84</v>
      </c>
      <c r="C8" s="12" t="s">
        <v>85</v>
      </c>
      <c r="D8" s="12" t="s">
        <v>86</v>
      </c>
      <c r="E8" s="12" t="s">
        <v>87</v>
      </c>
      <c r="F8" s="56">
        <f>SUM(G8:H8)</f>
        <v>144.21</v>
      </c>
      <c r="G8" s="56">
        <v>144.21</v>
      </c>
      <c r="H8" s="30"/>
      <c r="I8" s="36"/>
    </row>
    <row r="9" ht="27" customHeight="1" spans="1:9">
      <c r="A9" s="29"/>
      <c r="B9" s="12" t="s">
        <v>84</v>
      </c>
      <c r="C9" s="12" t="s">
        <v>85</v>
      </c>
      <c r="D9" s="12" t="s">
        <v>88</v>
      </c>
      <c r="E9" s="12" t="s">
        <v>89</v>
      </c>
      <c r="F9" s="56">
        <f t="shared" ref="F9:F16" si="0">SUM(G9:H9)</f>
        <v>6.7</v>
      </c>
      <c r="G9" s="56">
        <v>6.7</v>
      </c>
      <c r="H9" s="30"/>
      <c r="I9" s="36"/>
    </row>
    <row r="10" ht="27" customHeight="1" spans="1:9">
      <c r="A10" s="29"/>
      <c r="B10" s="12" t="s">
        <v>84</v>
      </c>
      <c r="C10" s="12" t="s">
        <v>85</v>
      </c>
      <c r="D10" s="12" t="s">
        <v>90</v>
      </c>
      <c r="E10" s="12" t="s">
        <v>91</v>
      </c>
      <c r="F10" s="56">
        <f t="shared" si="0"/>
        <v>25.18</v>
      </c>
      <c r="G10" s="56">
        <v>25.18</v>
      </c>
      <c r="H10" s="30"/>
      <c r="I10" s="36"/>
    </row>
    <row r="11" ht="27" customHeight="1" spans="1:9">
      <c r="A11" s="29"/>
      <c r="B11" s="12" t="s">
        <v>92</v>
      </c>
      <c r="C11" s="12" t="s">
        <v>93</v>
      </c>
      <c r="D11" s="12" t="s">
        <v>88</v>
      </c>
      <c r="E11" s="12" t="s">
        <v>94</v>
      </c>
      <c r="F11" s="56">
        <f t="shared" si="0"/>
        <v>170.79</v>
      </c>
      <c r="G11" s="56">
        <v>170.79</v>
      </c>
      <c r="H11" s="30"/>
      <c r="I11" s="36"/>
    </row>
    <row r="12" ht="27" customHeight="1" spans="1:9">
      <c r="A12" s="29"/>
      <c r="B12" s="12" t="s">
        <v>92</v>
      </c>
      <c r="C12" s="12" t="s">
        <v>95</v>
      </c>
      <c r="D12" s="12" t="s">
        <v>86</v>
      </c>
      <c r="E12" s="12" t="s">
        <v>96</v>
      </c>
      <c r="F12" s="56">
        <f t="shared" si="0"/>
        <v>0.36</v>
      </c>
      <c r="G12" s="56">
        <v>0.36</v>
      </c>
      <c r="H12" s="30"/>
      <c r="I12" s="36"/>
    </row>
    <row r="13" ht="27" customHeight="1" spans="1:9">
      <c r="A13" s="29"/>
      <c r="B13" s="12" t="s">
        <v>92</v>
      </c>
      <c r="C13" s="12" t="s">
        <v>95</v>
      </c>
      <c r="D13" s="12" t="s">
        <v>95</v>
      </c>
      <c r="E13" s="12" t="s">
        <v>97</v>
      </c>
      <c r="F13" s="56">
        <f t="shared" si="0"/>
        <v>14.49</v>
      </c>
      <c r="G13" s="56">
        <v>14.49</v>
      </c>
      <c r="H13" s="30"/>
      <c r="I13" s="36"/>
    </row>
    <row r="14" ht="27" customHeight="1" spans="1:9">
      <c r="A14" s="29"/>
      <c r="B14" s="12" t="s">
        <v>92</v>
      </c>
      <c r="C14" s="12" t="s">
        <v>90</v>
      </c>
      <c r="D14" s="12" t="s">
        <v>90</v>
      </c>
      <c r="E14" s="12" t="s">
        <v>98</v>
      </c>
      <c r="F14" s="56">
        <f t="shared" si="0"/>
        <v>1.09</v>
      </c>
      <c r="G14" s="56">
        <v>1.09</v>
      </c>
      <c r="H14" s="30"/>
      <c r="I14" s="36"/>
    </row>
    <row r="15" ht="27" customHeight="1" spans="1:9">
      <c r="A15" s="29"/>
      <c r="B15" s="12" t="s">
        <v>99</v>
      </c>
      <c r="C15" s="12" t="s">
        <v>100</v>
      </c>
      <c r="D15" s="12" t="s">
        <v>86</v>
      </c>
      <c r="E15" s="12" t="s">
        <v>101</v>
      </c>
      <c r="F15" s="56">
        <f t="shared" si="0"/>
        <v>7.84</v>
      </c>
      <c r="G15" s="56">
        <v>7.84</v>
      </c>
      <c r="H15" s="30"/>
      <c r="I15" s="36"/>
    </row>
    <row r="16" ht="27" customHeight="1" spans="2:8">
      <c r="B16" s="12" t="s">
        <v>102</v>
      </c>
      <c r="C16" s="12" t="s">
        <v>93</v>
      </c>
      <c r="D16" s="12" t="s">
        <v>86</v>
      </c>
      <c r="E16" s="12" t="s">
        <v>103</v>
      </c>
      <c r="F16" s="56">
        <f t="shared" si="0"/>
        <v>10.87</v>
      </c>
      <c r="G16" s="56">
        <v>10.87</v>
      </c>
      <c r="H16" s="30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workbookViewId="0">
      <pane ySplit="6" topLeftCell="A7" activePane="bottomLeft" state="frozen"/>
      <selection/>
      <selection pane="bottomLeft" activeCell="B3" sqref="B3:D3"/>
    </sheetView>
  </sheetViews>
  <sheetFormatPr defaultColWidth="10" defaultRowHeight="13.5" outlineLevelCol="7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ht="24.95" customHeight="1" spans="1:8">
      <c r="A1" s="46"/>
      <c r="B1" s="2" t="s">
        <v>189</v>
      </c>
      <c r="C1" s="2"/>
      <c r="D1" s="47"/>
      <c r="E1" s="48"/>
      <c r="F1" s="48"/>
      <c r="G1" s="49" t="s">
        <v>190</v>
      </c>
      <c r="H1" s="50"/>
    </row>
    <row r="2" ht="22.9" customHeight="1" spans="1:8">
      <c r="A2" s="48"/>
      <c r="B2" s="51" t="s">
        <v>191</v>
      </c>
      <c r="C2" s="51"/>
      <c r="D2" s="51"/>
      <c r="E2" s="51"/>
      <c r="F2" s="51"/>
      <c r="G2" s="51"/>
      <c r="H2" s="50"/>
    </row>
    <row r="3" ht="19.5" customHeight="1" spans="1:8">
      <c r="A3" s="52"/>
      <c r="B3" s="53" t="s">
        <v>5</v>
      </c>
      <c r="C3" s="53"/>
      <c r="D3" s="53"/>
      <c r="F3" s="52"/>
      <c r="G3" s="54" t="s">
        <v>6</v>
      </c>
      <c r="H3" s="50"/>
    </row>
    <row r="4" ht="24.4" customHeight="1" spans="1:8">
      <c r="A4" s="55"/>
      <c r="B4" s="27" t="s">
        <v>9</v>
      </c>
      <c r="C4" s="27"/>
      <c r="D4" s="27"/>
      <c r="E4" s="27" t="s">
        <v>74</v>
      </c>
      <c r="F4" s="27"/>
      <c r="G4" s="27"/>
      <c r="H4" s="50"/>
    </row>
    <row r="5" ht="24.4" customHeight="1" spans="1:8">
      <c r="A5" s="55"/>
      <c r="B5" s="27" t="s">
        <v>78</v>
      </c>
      <c r="C5" s="27"/>
      <c r="D5" s="27" t="s">
        <v>79</v>
      </c>
      <c r="E5" s="27" t="s">
        <v>60</v>
      </c>
      <c r="F5" s="27" t="s">
        <v>192</v>
      </c>
      <c r="G5" s="27" t="s">
        <v>193</v>
      </c>
      <c r="H5" s="50"/>
    </row>
    <row r="6" ht="24.4" customHeight="1" spans="1:8">
      <c r="A6" s="55"/>
      <c r="B6" s="27" t="s">
        <v>80</v>
      </c>
      <c r="C6" s="27" t="s">
        <v>81</v>
      </c>
      <c r="D6" s="27"/>
      <c r="E6" s="27"/>
      <c r="F6" s="27"/>
      <c r="G6" s="27"/>
      <c r="H6" s="50"/>
    </row>
    <row r="7" ht="27" customHeight="1" spans="1:8">
      <c r="A7" s="55"/>
      <c r="B7" s="27"/>
      <c r="C7" s="27"/>
      <c r="D7" s="27" t="s">
        <v>83</v>
      </c>
      <c r="E7" s="30">
        <f>E8+E20+E30+E32</f>
        <v>356.35</v>
      </c>
      <c r="F7" s="30">
        <f>F8+F20+F30+F32</f>
        <v>273.51</v>
      </c>
      <c r="G7" s="30">
        <f>G8+G20+G30+G32</f>
        <v>82.84</v>
      </c>
      <c r="H7" s="50"/>
    </row>
    <row r="8" ht="21" customHeight="1" spans="1:8">
      <c r="A8" s="55"/>
      <c r="B8" s="27"/>
      <c r="C8" s="27"/>
      <c r="D8" s="16" t="s">
        <v>194</v>
      </c>
      <c r="E8" s="56">
        <f>SUM(E9:E19)</f>
        <v>135.96</v>
      </c>
      <c r="F8" s="56">
        <f t="shared" ref="F8:G8" si="0">SUM(F9:F19)</f>
        <v>135.96</v>
      </c>
      <c r="G8" s="56">
        <f t="shared" si="0"/>
        <v>0</v>
      </c>
      <c r="H8" s="50"/>
    </row>
    <row r="9" ht="21" customHeight="1" spans="1:8">
      <c r="A9" s="55"/>
      <c r="B9" s="16" t="s">
        <v>195</v>
      </c>
      <c r="C9" s="16" t="s">
        <v>196</v>
      </c>
      <c r="D9" s="16" t="s">
        <v>197</v>
      </c>
      <c r="E9" s="56">
        <f>SUM(F9:G9)</f>
        <v>47.16</v>
      </c>
      <c r="F9" s="45">
        <v>47.16</v>
      </c>
      <c r="G9" s="45">
        <v>0</v>
      </c>
      <c r="H9" s="50"/>
    </row>
    <row r="10" ht="21" customHeight="1" spans="1:8">
      <c r="A10" s="55"/>
      <c r="B10" s="16" t="s">
        <v>195</v>
      </c>
      <c r="C10" s="16" t="s">
        <v>198</v>
      </c>
      <c r="D10" s="16" t="s">
        <v>199</v>
      </c>
      <c r="E10" s="56">
        <f t="shared" ref="E10:E33" si="1">SUM(F10:G10)</f>
        <v>32.61</v>
      </c>
      <c r="F10" s="45">
        <v>32.61</v>
      </c>
      <c r="G10" s="45">
        <v>0</v>
      </c>
      <c r="H10" s="50"/>
    </row>
    <row r="11" ht="21" customHeight="1" spans="1:8">
      <c r="A11" s="55"/>
      <c r="B11" s="16" t="s">
        <v>195</v>
      </c>
      <c r="C11" s="16" t="s">
        <v>200</v>
      </c>
      <c r="D11" s="16" t="s">
        <v>201</v>
      </c>
      <c r="E11" s="56">
        <f t="shared" si="1"/>
        <v>3.23</v>
      </c>
      <c r="F11" s="45">
        <v>3.23</v>
      </c>
      <c r="G11" s="45">
        <v>0</v>
      </c>
      <c r="H11" s="50"/>
    </row>
    <row r="12" ht="21" customHeight="1" spans="1:8">
      <c r="A12" s="55"/>
      <c r="B12" s="16" t="s">
        <v>195</v>
      </c>
      <c r="C12" s="16" t="s">
        <v>202</v>
      </c>
      <c r="D12" s="16" t="s">
        <v>203</v>
      </c>
      <c r="E12" s="56">
        <f t="shared" si="1"/>
        <v>5.46</v>
      </c>
      <c r="F12" s="45">
        <v>5.46</v>
      </c>
      <c r="G12" s="45">
        <v>0</v>
      </c>
      <c r="H12" s="50"/>
    </row>
    <row r="13" ht="21" customHeight="1" spans="1:8">
      <c r="A13" s="55"/>
      <c r="B13" s="16" t="s">
        <v>195</v>
      </c>
      <c r="C13" s="16" t="s">
        <v>204</v>
      </c>
      <c r="D13" s="16" t="s">
        <v>205</v>
      </c>
      <c r="E13" s="56">
        <f t="shared" si="1"/>
        <v>14.5</v>
      </c>
      <c r="F13" s="45">
        <v>14.5</v>
      </c>
      <c r="G13" s="45">
        <v>0</v>
      </c>
      <c r="H13" s="50"/>
    </row>
    <row r="14" ht="21" customHeight="1" spans="1:8">
      <c r="A14" s="55"/>
      <c r="B14" s="16" t="s">
        <v>195</v>
      </c>
      <c r="C14" s="16" t="s">
        <v>206</v>
      </c>
      <c r="D14" s="16" t="s">
        <v>207</v>
      </c>
      <c r="E14" s="56">
        <f t="shared" si="1"/>
        <v>7.84</v>
      </c>
      <c r="F14" s="45">
        <v>7.84</v>
      </c>
      <c r="G14" s="45">
        <v>0</v>
      </c>
      <c r="H14" s="50"/>
    </row>
    <row r="15" ht="21" customHeight="1" spans="1:8">
      <c r="A15" s="55"/>
      <c r="B15" s="16" t="s">
        <v>195</v>
      </c>
      <c r="C15" s="16" t="s">
        <v>208</v>
      </c>
      <c r="D15" s="16" t="s">
        <v>209</v>
      </c>
      <c r="E15" s="56">
        <f t="shared" si="1"/>
        <v>0.05</v>
      </c>
      <c r="F15" s="45">
        <v>0.05</v>
      </c>
      <c r="G15" s="45">
        <v>0</v>
      </c>
      <c r="H15" s="50"/>
    </row>
    <row r="16" ht="21" customHeight="1" spans="1:8">
      <c r="A16" s="55"/>
      <c r="B16" s="16" t="s">
        <v>195</v>
      </c>
      <c r="C16" s="16" t="s">
        <v>208</v>
      </c>
      <c r="D16" s="16" t="s">
        <v>209</v>
      </c>
      <c r="E16" s="56">
        <f t="shared" si="1"/>
        <v>0.94</v>
      </c>
      <c r="F16" s="45">
        <v>0.94</v>
      </c>
      <c r="G16" s="45">
        <v>0</v>
      </c>
      <c r="H16" s="50"/>
    </row>
    <row r="17" ht="21" customHeight="1" spans="2:7">
      <c r="B17" s="16" t="s">
        <v>195</v>
      </c>
      <c r="C17" s="16" t="s">
        <v>208</v>
      </c>
      <c r="D17" s="16" t="s">
        <v>209</v>
      </c>
      <c r="E17" s="56">
        <f t="shared" si="1"/>
        <v>0.1</v>
      </c>
      <c r="F17" s="45">
        <v>0.1</v>
      </c>
      <c r="G17" s="45">
        <v>0</v>
      </c>
    </row>
    <row r="18" ht="21" customHeight="1" spans="2:7">
      <c r="B18" s="16" t="s">
        <v>195</v>
      </c>
      <c r="C18" s="16" t="s">
        <v>210</v>
      </c>
      <c r="D18" s="16" t="s">
        <v>103</v>
      </c>
      <c r="E18" s="56">
        <f t="shared" si="1"/>
        <v>10.87</v>
      </c>
      <c r="F18" s="45">
        <v>10.87</v>
      </c>
      <c r="G18" s="45">
        <v>0</v>
      </c>
    </row>
    <row r="19" ht="21" customHeight="1" spans="2:7">
      <c r="B19" s="16" t="s">
        <v>195</v>
      </c>
      <c r="C19" s="16" t="s">
        <v>211</v>
      </c>
      <c r="D19" s="16" t="s">
        <v>164</v>
      </c>
      <c r="E19" s="56">
        <f t="shared" si="1"/>
        <v>13.2</v>
      </c>
      <c r="F19" s="45">
        <v>13.2</v>
      </c>
      <c r="G19" s="45">
        <v>0</v>
      </c>
    </row>
    <row r="20" ht="21" customHeight="1" spans="2:7">
      <c r="B20" s="16"/>
      <c r="C20" s="16"/>
      <c r="D20" s="16" t="s">
        <v>212</v>
      </c>
      <c r="E20" s="56">
        <f>SUM(E21:E29)</f>
        <v>80.84</v>
      </c>
      <c r="F20" s="56">
        <f t="shared" ref="F20:G20" si="2">SUM(F21:F29)</f>
        <v>0</v>
      </c>
      <c r="G20" s="56">
        <f t="shared" si="2"/>
        <v>80.84</v>
      </c>
    </row>
    <row r="21" ht="21" customHeight="1" spans="2:7">
      <c r="B21" s="16" t="s">
        <v>213</v>
      </c>
      <c r="C21" s="16" t="s">
        <v>214</v>
      </c>
      <c r="D21" s="16" t="s">
        <v>215</v>
      </c>
      <c r="E21" s="56">
        <f t="shared" si="1"/>
        <v>39.12</v>
      </c>
      <c r="F21" s="45">
        <v>0</v>
      </c>
      <c r="G21" s="45">
        <v>39.12</v>
      </c>
    </row>
    <row r="22" ht="21" customHeight="1" spans="2:7">
      <c r="B22" s="16" t="s">
        <v>213</v>
      </c>
      <c r="C22" s="16" t="s">
        <v>216</v>
      </c>
      <c r="D22" s="16" t="s">
        <v>217</v>
      </c>
      <c r="E22" s="56">
        <f t="shared" si="1"/>
        <v>4.8</v>
      </c>
      <c r="F22" s="45">
        <v>0</v>
      </c>
      <c r="G22" s="45">
        <v>4.8</v>
      </c>
    </row>
    <row r="23" ht="21" customHeight="1" spans="2:7">
      <c r="B23" s="16" t="s">
        <v>213</v>
      </c>
      <c r="C23" s="16" t="s">
        <v>218</v>
      </c>
      <c r="D23" s="16" t="s">
        <v>219</v>
      </c>
      <c r="E23" s="56">
        <f t="shared" si="1"/>
        <v>3.6</v>
      </c>
      <c r="F23" s="45">
        <v>0</v>
      </c>
      <c r="G23" s="45">
        <v>3.6</v>
      </c>
    </row>
    <row r="24" ht="21" customHeight="1" spans="2:7">
      <c r="B24" s="16" t="s">
        <v>213</v>
      </c>
      <c r="C24" s="16" t="s">
        <v>220</v>
      </c>
      <c r="D24" s="16" t="s">
        <v>221</v>
      </c>
      <c r="E24" s="56">
        <f t="shared" si="1"/>
        <v>3.6</v>
      </c>
      <c r="F24" s="45">
        <v>0</v>
      </c>
      <c r="G24" s="45">
        <v>3.6</v>
      </c>
    </row>
    <row r="25" ht="21" customHeight="1" spans="2:7">
      <c r="B25" s="16" t="s">
        <v>213</v>
      </c>
      <c r="C25" s="16" t="s">
        <v>222</v>
      </c>
      <c r="D25" s="16" t="s">
        <v>223</v>
      </c>
      <c r="E25" s="56">
        <f t="shared" si="1"/>
        <v>3.6</v>
      </c>
      <c r="F25" s="45">
        <v>0</v>
      </c>
      <c r="G25" s="45">
        <v>3.6</v>
      </c>
    </row>
    <row r="26" ht="21" customHeight="1" spans="2:7">
      <c r="B26" s="16" t="s">
        <v>213</v>
      </c>
      <c r="C26" s="16" t="s">
        <v>224</v>
      </c>
      <c r="D26" s="16" t="s">
        <v>225</v>
      </c>
      <c r="E26" s="56">
        <f t="shared" si="1"/>
        <v>6.7</v>
      </c>
      <c r="F26" s="45">
        <v>0</v>
      </c>
      <c r="G26" s="45">
        <v>6.7</v>
      </c>
    </row>
    <row r="27" ht="21" customHeight="1" spans="2:7">
      <c r="B27" s="16" t="s">
        <v>213</v>
      </c>
      <c r="C27" s="16" t="s">
        <v>226</v>
      </c>
      <c r="D27" s="16" t="s">
        <v>227</v>
      </c>
      <c r="E27" s="56">
        <f t="shared" si="1"/>
        <v>0.94</v>
      </c>
      <c r="F27" s="45">
        <v>0</v>
      </c>
      <c r="G27" s="45">
        <v>0.94</v>
      </c>
    </row>
    <row r="28" ht="21" customHeight="1" spans="2:7">
      <c r="B28" s="16" t="s">
        <v>213</v>
      </c>
      <c r="C28" s="16" t="s">
        <v>228</v>
      </c>
      <c r="D28" s="16" t="s">
        <v>229</v>
      </c>
      <c r="E28" s="56">
        <f t="shared" si="1"/>
        <v>8.64</v>
      </c>
      <c r="F28" s="45">
        <v>0</v>
      </c>
      <c r="G28" s="45">
        <v>8.64</v>
      </c>
    </row>
    <row r="29" ht="21" customHeight="1" spans="2:7">
      <c r="B29" s="16" t="s">
        <v>213</v>
      </c>
      <c r="C29" s="16" t="s">
        <v>230</v>
      </c>
      <c r="D29" s="16" t="s">
        <v>176</v>
      </c>
      <c r="E29" s="56">
        <f t="shared" si="1"/>
        <v>9.84</v>
      </c>
      <c r="F29" s="45">
        <v>0</v>
      </c>
      <c r="G29" s="45">
        <v>9.84</v>
      </c>
    </row>
    <row r="30" ht="21" customHeight="1" spans="2:7">
      <c r="B30" s="16"/>
      <c r="C30" s="16"/>
      <c r="D30" s="16" t="s">
        <v>231</v>
      </c>
      <c r="E30" s="56">
        <f>SUM(E31)</f>
        <v>137.55</v>
      </c>
      <c r="F30" s="56">
        <f t="shared" ref="F30:G30" si="3">SUM(F31)</f>
        <v>137.55</v>
      </c>
      <c r="G30" s="56">
        <f t="shared" si="3"/>
        <v>0</v>
      </c>
    </row>
    <row r="31" ht="21" customHeight="1" spans="2:7">
      <c r="B31" s="16" t="s">
        <v>232</v>
      </c>
      <c r="C31" s="16" t="s">
        <v>233</v>
      </c>
      <c r="D31" s="16" t="s">
        <v>234</v>
      </c>
      <c r="E31" s="56">
        <f t="shared" si="1"/>
        <v>137.55</v>
      </c>
      <c r="F31" s="45">
        <v>137.55</v>
      </c>
      <c r="G31" s="45">
        <v>0</v>
      </c>
    </row>
    <row r="32" ht="21" customHeight="1" spans="2:7">
      <c r="B32" s="16"/>
      <c r="C32" s="16"/>
      <c r="D32" s="16" t="s">
        <v>235</v>
      </c>
      <c r="E32" s="56">
        <f>SUM(E33)</f>
        <v>2</v>
      </c>
      <c r="F32" s="56">
        <f t="shared" ref="F32:G32" si="4">SUM(F33)</f>
        <v>0</v>
      </c>
      <c r="G32" s="56">
        <f t="shared" si="4"/>
        <v>2</v>
      </c>
    </row>
    <row r="33" ht="21" customHeight="1" spans="2:7">
      <c r="B33" s="16" t="s">
        <v>236</v>
      </c>
      <c r="C33" s="16" t="s">
        <v>237</v>
      </c>
      <c r="D33" s="16" t="s">
        <v>238</v>
      </c>
      <c r="E33" s="56">
        <f t="shared" si="1"/>
        <v>2</v>
      </c>
      <c r="F33" s="45">
        <v>0</v>
      </c>
      <c r="G33" s="45">
        <v>2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3.5" outlineLevelCol="7"/>
  <cols>
    <col min="1" max="1" width="1.5" style="17" customWidth="1"/>
    <col min="2" max="4" width="6.625" style="17" customWidth="1"/>
    <col min="5" max="5" width="25.25" style="17" customWidth="1"/>
    <col min="6" max="6" width="46.125" style="17" customWidth="1"/>
    <col min="7" max="7" width="25.375" style="17" customWidth="1"/>
    <col min="8" max="8" width="1.5" style="17" customWidth="1"/>
    <col min="9" max="11" width="9.75" style="17" customWidth="1"/>
    <col min="12" max="16384" width="10" style="17"/>
  </cols>
  <sheetData>
    <row r="1" ht="24.95" customHeight="1" spans="1:8">
      <c r="A1" s="18"/>
      <c r="B1" s="2" t="s">
        <v>239</v>
      </c>
      <c r="C1" s="26"/>
      <c r="D1" s="26"/>
      <c r="E1" s="26"/>
      <c r="F1" s="26"/>
      <c r="G1" s="21" t="s">
        <v>240</v>
      </c>
      <c r="H1" s="26"/>
    </row>
    <row r="2" ht="22.9" customHeight="1" spans="1:8">
      <c r="A2" s="18"/>
      <c r="B2" s="22" t="s">
        <v>241</v>
      </c>
      <c r="C2" s="22"/>
      <c r="D2" s="22"/>
      <c r="E2" s="22"/>
      <c r="F2" s="22"/>
      <c r="G2" s="22"/>
      <c r="H2" s="26" t="s">
        <v>3</v>
      </c>
    </row>
    <row r="3" ht="19.5" customHeight="1" spans="1:8">
      <c r="A3" s="23"/>
      <c r="B3" s="24" t="s">
        <v>5</v>
      </c>
      <c r="C3" s="24"/>
      <c r="D3" s="24"/>
      <c r="E3" s="24"/>
      <c r="F3" s="24"/>
      <c r="G3" s="44" t="s">
        <v>6</v>
      </c>
      <c r="H3" s="33"/>
    </row>
    <row r="4" ht="24.4" customHeight="1" spans="1:8">
      <c r="A4" s="28"/>
      <c r="B4" s="27" t="s">
        <v>78</v>
      </c>
      <c r="C4" s="27"/>
      <c r="D4" s="27"/>
      <c r="E4" s="27" t="s">
        <v>79</v>
      </c>
      <c r="F4" s="27" t="s">
        <v>242</v>
      </c>
      <c r="G4" s="27" t="s">
        <v>243</v>
      </c>
      <c r="H4" s="34"/>
    </row>
    <row r="5" ht="24.4" customHeight="1" spans="1:8">
      <c r="A5" s="28"/>
      <c r="B5" s="27" t="s">
        <v>80</v>
      </c>
      <c r="C5" s="27" t="s">
        <v>81</v>
      </c>
      <c r="D5" s="27" t="s">
        <v>82</v>
      </c>
      <c r="E5" s="27"/>
      <c r="F5" s="27"/>
      <c r="G5" s="27"/>
      <c r="H5" s="35"/>
    </row>
    <row r="6" ht="22.9" customHeight="1" spans="1:8">
      <c r="A6" s="29"/>
      <c r="B6" s="27"/>
      <c r="C6" s="27"/>
      <c r="D6" s="27"/>
      <c r="E6" s="27"/>
      <c r="F6" s="27" t="s">
        <v>83</v>
      </c>
      <c r="G6" s="30">
        <f>SUM(G7:G10)</f>
        <v>25.18</v>
      </c>
      <c r="H6" s="36"/>
    </row>
    <row r="7" ht="22.9" customHeight="1" spans="1:8">
      <c r="A7" s="29"/>
      <c r="B7" s="12" t="s">
        <v>84</v>
      </c>
      <c r="C7" s="12" t="s">
        <v>85</v>
      </c>
      <c r="D7" s="12" t="s">
        <v>90</v>
      </c>
      <c r="E7" s="12" t="s">
        <v>244</v>
      </c>
      <c r="F7" s="12" t="s">
        <v>245</v>
      </c>
      <c r="G7" s="45">
        <v>14.68</v>
      </c>
      <c r="H7" s="36"/>
    </row>
    <row r="8" ht="22.9" customHeight="1" spans="1:8">
      <c r="A8" s="29"/>
      <c r="B8" s="12" t="s">
        <v>84</v>
      </c>
      <c r="C8" s="12" t="s">
        <v>85</v>
      </c>
      <c r="D8" s="12" t="s">
        <v>90</v>
      </c>
      <c r="E8" s="12" t="s">
        <v>244</v>
      </c>
      <c r="F8" s="12" t="s">
        <v>246</v>
      </c>
      <c r="G8" s="45">
        <v>1.5</v>
      </c>
      <c r="H8" s="36"/>
    </row>
    <row r="9" ht="22.9" customHeight="1" spans="1:8">
      <c r="A9" s="29"/>
      <c r="B9" s="12" t="s">
        <v>84</v>
      </c>
      <c r="C9" s="12" t="s">
        <v>85</v>
      </c>
      <c r="D9" s="12" t="s">
        <v>90</v>
      </c>
      <c r="E9" s="12" t="s">
        <v>244</v>
      </c>
      <c r="F9" s="12" t="s">
        <v>247</v>
      </c>
      <c r="G9" s="45">
        <v>6</v>
      </c>
      <c r="H9" s="36"/>
    </row>
    <row r="10" ht="22.9" customHeight="1" spans="1:8">
      <c r="A10" s="29"/>
      <c r="B10" s="12" t="s">
        <v>84</v>
      </c>
      <c r="C10" s="12" t="s">
        <v>85</v>
      </c>
      <c r="D10" s="12" t="s">
        <v>90</v>
      </c>
      <c r="E10" s="12" t="s">
        <v>244</v>
      </c>
      <c r="F10" s="12" t="s">
        <v>248</v>
      </c>
      <c r="G10" s="45">
        <v>3</v>
      </c>
      <c r="H10" s="36"/>
    </row>
    <row r="11" ht="22.9" customHeight="1" spans="1:8">
      <c r="A11" s="29"/>
      <c r="B11" s="27"/>
      <c r="C11" s="27"/>
      <c r="D11" s="27"/>
      <c r="E11" s="27"/>
      <c r="F11" s="27"/>
      <c r="G11" s="30"/>
      <c r="H11" s="36"/>
    </row>
    <row r="12" ht="22.9" customHeight="1" spans="1:8">
      <c r="A12" s="29"/>
      <c r="B12" s="27"/>
      <c r="C12" s="27"/>
      <c r="D12" s="27"/>
      <c r="E12" s="27"/>
      <c r="F12" s="27"/>
      <c r="G12" s="30"/>
      <c r="H12" s="36"/>
    </row>
    <row r="13" ht="22.9" customHeight="1" spans="1:8">
      <c r="A13" s="29"/>
      <c r="B13" s="27"/>
      <c r="C13" s="27"/>
      <c r="D13" s="27"/>
      <c r="E13" s="27"/>
      <c r="F13" s="27"/>
      <c r="G13" s="30"/>
      <c r="H13" s="36"/>
    </row>
    <row r="14" ht="22.9" customHeight="1" spans="1:8">
      <c r="A14" s="29"/>
      <c r="B14" s="27"/>
      <c r="C14" s="27"/>
      <c r="D14" s="27"/>
      <c r="E14" s="27"/>
      <c r="F14" s="27"/>
      <c r="G14" s="30"/>
      <c r="H14" s="36"/>
    </row>
    <row r="15" ht="22.9" customHeight="1" spans="1:8">
      <c r="A15" s="29"/>
      <c r="B15" s="27"/>
      <c r="C15" s="27"/>
      <c r="D15" s="27"/>
      <c r="E15" s="27"/>
      <c r="F15" s="27"/>
      <c r="G15" s="30"/>
      <c r="H15" s="36"/>
    </row>
    <row r="16" ht="22.9" customHeight="1" spans="1:8">
      <c r="A16" s="29"/>
      <c r="B16" s="27"/>
      <c r="C16" s="27"/>
      <c r="D16" s="27"/>
      <c r="E16" s="27"/>
      <c r="F16" s="27"/>
      <c r="G16" s="30"/>
      <c r="H16" s="36"/>
    </row>
    <row r="17" ht="22.9" customHeight="1" spans="1:8">
      <c r="A17" s="29"/>
      <c r="B17" s="27"/>
      <c r="C17" s="27"/>
      <c r="D17" s="27"/>
      <c r="E17" s="27"/>
      <c r="F17" s="27"/>
      <c r="G17" s="30"/>
      <c r="H17" s="36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脑破洞</cp:lastModifiedBy>
  <dcterms:created xsi:type="dcterms:W3CDTF">2022-03-04T11:29:00Z</dcterms:created>
  <dcterms:modified xsi:type="dcterms:W3CDTF">2022-05-27T08:28:41Z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9C6F8223BDE44592B5CE942314AB6EF4</vt:lpwstr>
  </property>
</Properties>
</file>