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1" sheetId="2" r:id="rId1"/>
    <sheet name="1-1" sheetId="3" r:id="rId2"/>
    <sheet name="1-2" sheetId="4" r:id="rId3"/>
    <sheet name="2" sheetId="5" r:id="rId4"/>
    <sheet name="2-1" sheetId="6" r:id="rId5"/>
    <sheet name="3" sheetId="7" r:id="rId6"/>
    <sheet name="3-1" sheetId="8" r:id="rId7"/>
    <sheet name="3-2" sheetId="9" r:id="rId8"/>
    <sheet name="3-3" sheetId="10" r:id="rId9"/>
    <sheet name="4" sheetId="11" r:id="rId10"/>
    <sheet name="4-1" sheetId="12" r:id="rId11"/>
    <sheet name="5" sheetId="13" r:id="rId12"/>
    <sheet name="13" sheetId="17" r:id="rId13"/>
    <sheet name="14预算单位基本支出控制数与填报数对照表" sheetId="18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xlnm.Print_Area" localSheetId="0">'1'!$B$1:$E$40</definedName>
    <definedName name="_xlnm.Print_Area" localSheetId="2">'1-2'!$B$1:$K$22</definedName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</definedNames>
  <calcPr calcId="144525"/>
</workbook>
</file>

<file path=xl/sharedStrings.xml><?xml version="1.0" encoding="utf-8"?>
<sst xmlns="http://schemas.openxmlformats.org/spreadsheetml/2006/main" count="965" uniqueCount="400">
  <si>
    <t>样表1</t>
  </si>
  <si>
    <t xml:space="preserve"> </t>
  </si>
  <si>
    <t>部门收支总表</t>
  </si>
  <si>
    <t>部门：自贡市自流井区行政审批局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</si>
  <si>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</si>
  <si>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</si>
  <si>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</si>
  <si>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</si>
  <si>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</si>
  <si>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</si>
  <si>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</si>
  <si>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</si>
  <si>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</si>
  <si>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</si>
  <si>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</si>
  <si>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</si>
  <si>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</si>
  <si>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</si>
  <si>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</si>
  <si>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</si>
  <si>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</si>
  <si>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</si>
  <si>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</si>
  <si>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</si>
  <si>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</si>
  <si>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</si>
  <si>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</si>
  <si>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</si>
  <si>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</si>
  <si>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</si>
  <si>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</si>
  <si>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</si>
  <si>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</si>
  <si>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</si>
  <si>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</si>
  <si>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</si>
  <si>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</si>
  <si>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</si>
  <si>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</si>
  <si>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</si>
  <si>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</si>
  <si>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</si>
  <si>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</si>
  <si>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</si>
  <si>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</si>
  <si>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</si>
  <si>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</si>
  <si>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</si>
  <si>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</si>
  <si>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</si>
  <si>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</si>
  <si>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</si>
  <si>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</si>
  <si>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</si>
  <si>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</si>
  <si>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</si>
  <si>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</si>
  <si>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部门收入总表</t>
  </si>
  <si>
    <t>合计</t>
  </si>
  <si>
    <t>上年结转</t>
  </si>
  <si>
    <t>一般公共预算
拨款收入</t>
  </si>
  <si>
    <t>政府性基金预算拨款收入</t>
  </si>
  <si>
    <t>国有资本经营
预算拨款收入</t>
  </si>
  <si>
    <t>事业收入</t>
  </si>
  <si>
    <t xml:space="preserve">事业单位经营
收入 </t>
  </si>
  <si>
    <t>其他收入</t>
  </si>
  <si>
    <t>上级补助收入</t>
  </si>
  <si>
    <t>附属单位上缴
收入</t>
  </si>
  <si>
    <t>用事业基金弥补收支差额</t>
  </si>
  <si>
    <t>单位代码</t>
  </si>
  <si>
    <t>单位名称（科目）</t>
  </si>
  <si>
    <t>合    计</t>
  </si>
  <si>
    <t xml:space="preserve">  434102</t>
  </si>
  <si>
    <t xml:space="preserve">  自贡市自流井区行政审批局</t>
  </si>
  <si>
    <t xml:space="preserve">  434104</t>
  </si>
  <si>
    <t xml:space="preserve">  自贡市自流井区政府采购中心</t>
  </si>
  <si>
    <t>样表3</t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</si>
  <si>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</si>
  <si>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</si>
  <si>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</si>
  <si>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</si>
  <si>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</si>
  <si>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</si>
  <si>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</si>
  <si>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</si>
  <si>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</si>
  <si>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</si>
  <si>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自贡市自流井区行政审批局</t>
  </si>
  <si>
    <t>201</t>
  </si>
  <si>
    <t>03</t>
  </si>
  <si>
    <t>01</t>
  </si>
  <si>
    <t xml:space="preserve">    行政运行（政府）</t>
  </si>
  <si>
    <t>05</t>
  </si>
  <si>
    <t xml:space="preserve">    专项业务及机关事务管理</t>
  </si>
  <si>
    <t>06</t>
  </si>
  <si>
    <t xml:space="preserve">    政务公开审批</t>
  </si>
  <si>
    <t>208</t>
  </si>
  <si>
    <t xml:space="preserve">    行政单位离退休</t>
  </si>
  <si>
    <t xml:space="preserve">    机关事业单位基本养老保险缴费支出</t>
  </si>
  <si>
    <t>99</t>
  </si>
  <si>
    <t xml:space="preserve">    其他社会保障和就业支出</t>
  </si>
  <si>
    <t>210</t>
  </si>
  <si>
    <t>11</t>
  </si>
  <si>
    <t xml:space="preserve">    行政单位医疗</t>
  </si>
  <si>
    <t>221</t>
  </si>
  <si>
    <t>02</t>
  </si>
  <si>
    <t xml:space="preserve">    住房公积金</t>
  </si>
  <si>
    <t>50</t>
  </si>
  <si>
    <t xml:space="preserve">    事业运行（政府）</t>
  </si>
  <si>
    <t xml:space="preserve">    事业单位医疗</t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</si>
  <si>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</si>
  <si>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</si>
  <si>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</si>
  <si>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</si>
  <si>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</si>
  <si>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</si>
  <si>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</si>
  <si>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</si>
  <si>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</si>
  <si>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</si>
  <si>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</si>
  <si>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</si>
  <si>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</si>
  <si>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</si>
  <si>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二、上年结转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</si>
  <si>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</si>
  <si>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</si>
  <si>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</si>
  <si>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</si>
  <si>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</si>
  <si>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</si>
  <si>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</si>
  <si>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</si>
  <si>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</si>
  <si>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</si>
  <si>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</si>
  <si>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</si>
  <si>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</si>
  <si>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</si>
  <si>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</si>
  <si>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</si>
  <si>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</si>
  <si>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</si>
  <si>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</si>
  <si>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</si>
  <si>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</si>
  <si>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</si>
  <si>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</si>
  <si>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</si>
  <si>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</si>
  <si>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</si>
  <si>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</si>
  <si>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</si>
  <si>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</si>
  <si>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</si>
  <si>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</si>
  <si>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</si>
  <si>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</si>
  <si>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</si>
  <si>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</si>
  <si>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</si>
  <si>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</si>
  <si>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基本
支出</t>
  </si>
  <si>
    <t>项目
支出</t>
  </si>
  <si>
    <t>434102</t>
  </si>
  <si>
    <t xml:space="preserve">  501</t>
  </si>
  <si>
    <t xml:space="preserve">  （政府）机关工资福利支出</t>
  </si>
  <si>
    <t>501</t>
  </si>
  <si>
    <t>50101</t>
  </si>
  <si>
    <t xml:space="preserve">    434102</t>
  </si>
  <si>
    <t xml:space="preserve">    工资奖金津补贴</t>
  </si>
  <si>
    <t>50102</t>
  </si>
  <si>
    <t xml:space="preserve">    社会保障缴费</t>
  </si>
  <si>
    <t>50103</t>
  </si>
  <si>
    <t>50199</t>
  </si>
  <si>
    <t xml:space="preserve">    其他工资福利支出</t>
  </si>
  <si>
    <t xml:space="preserve">  502</t>
  </si>
  <si>
    <t xml:space="preserve">  （政府）机关商品和服务支出</t>
  </si>
  <si>
    <t>502</t>
  </si>
  <si>
    <t>50201</t>
  </si>
  <si>
    <t xml:space="preserve">    办公经费</t>
  </si>
  <si>
    <t>50205</t>
  </si>
  <si>
    <t xml:space="preserve">    委托业务费</t>
  </si>
  <si>
    <t>50209</t>
  </si>
  <si>
    <t xml:space="preserve">    维修（护）费</t>
  </si>
  <si>
    <t>50299</t>
  </si>
  <si>
    <t xml:space="preserve">    其他商品和服务支出</t>
  </si>
  <si>
    <t xml:space="preserve">  503</t>
  </si>
  <si>
    <t xml:space="preserve">  （政府）机关资本性支出（一）</t>
  </si>
  <si>
    <t>503</t>
  </si>
  <si>
    <t>50306</t>
  </si>
  <si>
    <t xml:space="preserve">    设备购置</t>
  </si>
  <si>
    <t>434104</t>
  </si>
  <si>
    <t>自贡市自流井区政府采购中心</t>
  </si>
  <si>
    <t xml:space="preserve">  505</t>
  </si>
  <si>
    <t xml:space="preserve">  （政府）对事业单位经常性补助</t>
  </si>
  <si>
    <t>505</t>
  </si>
  <si>
    <t>50501</t>
  </si>
  <si>
    <t xml:space="preserve">    434104</t>
  </si>
  <si>
    <t xml:space="preserve">    工资福利支出</t>
  </si>
  <si>
    <t>50502</t>
  </si>
  <si>
    <t xml:space="preserve">    商品和服务支出</t>
  </si>
  <si>
    <t xml:space="preserve">  506</t>
  </si>
  <si>
    <t xml:space="preserve">  （政府）对事业单位资本性补助</t>
  </si>
  <si>
    <t>506</t>
  </si>
  <si>
    <t>50601</t>
  </si>
  <si>
    <t xml:space="preserve">    资本性支出（一）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</si>
  <si>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</si>
  <si>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</si>
  <si>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</si>
  <si>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</si>
  <si>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</si>
  <si>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</si>
  <si>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</si>
  <si>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</si>
  <si>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</si>
  <si>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 xml:space="preserve">  301</t>
  </si>
  <si>
    <t xml:space="preserve">  工资福利支出</t>
  </si>
  <si>
    <t>301</t>
  </si>
  <si>
    <t>30101</t>
  </si>
  <si>
    <t xml:space="preserve">    基本工资</t>
  </si>
  <si>
    <t>30102</t>
  </si>
  <si>
    <t xml:space="preserve">    津贴补贴</t>
  </si>
  <si>
    <t>30103</t>
  </si>
  <si>
    <t xml:space="preserve">    奖金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</si>
  <si>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</si>
  <si>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</si>
  <si>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</si>
  <si>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</si>
  <si>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</si>
  <si>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</si>
  <si>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</si>
  <si>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>30199</t>
  </si>
  <si>
    <t xml:space="preserve">  302</t>
  </si>
  <si>
    <t xml:space="preserve">  商品和服务支出</t>
  </si>
  <si>
    <t>302</t>
  </si>
  <si>
    <t>30201</t>
  </si>
  <si>
    <t xml:space="preserve">    办公费</t>
  </si>
  <si>
    <t>30205</t>
  </si>
  <si>
    <t xml:space="preserve">    水费</t>
  </si>
  <si>
    <t>30206</t>
  </si>
  <si>
    <t xml:space="preserve">    电费</t>
  </si>
  <si>
    <t>30207</t>
  </si>
  <si>
    <t xml:space="preserve">    邮电费</t>
  </si>
  <si>
    <t>30211</t>
  </si>
  <si>
    <t xml:space="preserve">    差旅费</t>
  </si>
  <si>
    <t>30228</t>
  </si>
  <si>
    <t xml:space="preserve">    工会经费</t>
  </si>
  <si>
    <t>30239</t>
  </si>
  <si>
    <t xml:space="preserve">    其他交通费用</t>
  </si>
  <si>
    <t>30299</t>
  </si>
  <si>
    <t>30107</t>
  </si>
  <si>
    <t xml:space="preserve">    绩效工资</t>
  </si>
  <si>
    <t>30202</t>
  </si>
  <si>
    <t xml:space="preserve">    印刷费</t>
  </si>
  <si>
    <t>样表8</t>
  </si>
  <si>
    <t>表3-2</t>
  </si>
  <si>
    <t>一般公共预算项目支出预算表</t>
  </si>
  <si>
    <t>金额</t>
  </si>
  <si>
    <t xml:space="preserve">    政务大厅运行办公设备采购</t>
  </si>
  <si>
    <t xml:space="preserve">    政务大厅运行经费</t>
  </si>
  <si>
    <t xml:space="preserve">    开标评标大厅运行经费</t>
  </si>
  <si>
    <t xml:space="preserve">    开标评标办公设备采购</t>
  </si>
  <si>
    <r>
      <rPr>
        <sz val="11"/>
        <rFont val="宋体"/>
        <charset val="134"/>
      </rPr>
      <t>  </t>
    </r>
  </si>
  <si>
    <t>样表9</t>
  </si>
  <si>
    <t>表3-3</t>
  </si>
  <si>
    <t>一般公共预算“三公”经费支出预算表</t>
  </si>
  <si>
    <t>单位编码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</si>
  <si>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</si>
  <si>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</si>
  <si>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</si>
  <si>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</si>
  <si>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</si>
  <si>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</si>
  <si>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说明：此表我单位无数据</t>
  </si>
  <si>
    <t>样表10</t>
  </si>
  <si>
    <t>表4</t>
  </si>
  <si>
    <t xml:space="preserve">政府性基金预算支出预算表 </t>
  </si>
  <si>
    <t>本年政府性基金预算支出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</si>
  <si>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</si>
  <si>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</si>
  <si>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</si>
  <si>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</si>
  <si>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</si>
  <si>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</si>
  <si>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</si>
  <si>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</si>
  <si>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部门预算项目绩效目标表（2021年度）</t>
  </si>
  <si>
    <t>单位名称</t>
  </si>
  <si>
    <t>项目名称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</si>
  <si>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</si>
  <si>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</si>
  <si>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</si>
  <si>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</si>
  <si>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</si>
  <si>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</si>
  <si>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</si>
  <si>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</si>
  <si>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</si>
  <si>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436001-自贡市自流井区行政审批局</t>
  </si>
  <si>
    <t>大厅运行经费</t>
  </si>
  <si>
    <t>推行行政审批制度改革、全面落实放改服</t>
  </si>
  <si>
    <t>产出指标</t>
  </si>
  <si>
    <t>数量指标</t>
  </si>
  <si>
    <r>
      <rPr>
        <sz val="9"/>
        <rFont val="宋体"/>
        <charset val="134"/>
      </rPr>
      <t>科目调整次数</t>
    </r>
  </si>
  <si>
    <r>
      <rPr>
        <sz val="9"/>
        <rFont val="宋体"/>
        <charset val="134"/>
      </rPr>
      <t>≤</t>
    </r>
  </si>
  <si>
    <t>次</t>
  </si>
  <si>
    <t>反向指标</t>
  </si>
  <si>
    <t>质量指标</t>
  </si>
  <si>
    <r>
      <rPr>
        <sz val="9"/>
        <rFont val="宋体"/>
        <charset val="134"/>
      </rPr>
      <t>预算编制准确率（计算方法为：∣（执行数-预算数）/预算数∣）</t>
    </r>
  </si>
  <si>
    <t>5</t>
  </si>
  <si>
    <t>%</t>
  </si>
  <si>
    <t>时效指标</t>
  </si>
  <si>
    <r>
      <rPr>
        <sz val="9"/>
        <rFont val="宋体"/>
        <charset val="134"/>
      </rPr>
      <t>完成时间2021年12月31日</t>
    </r>
  </si>
  <si>
    <r>
      <rPr>
        <sz val="9"/>
        <rFont val="宋体"/>
        <charset val="134"/>
      </rPr>
      <t>定性</t>
    </r>
  </si>
  <si>
    <t>高中低</t>
  </si>
  <si>
    <t>正向指标</t>
  </si>
  <si>
    <t>成本指标</t>
  </si>
  <si>
    <r>
      <rPr>
        <sz val="9"/>
        <rFont val="宋体"/>
        <charset val="134"/>
      </rPr>
      <t>政务大厅、便民大厅窗口人员工作绩效奖励经费</t>
    </r>
  </si>
  <si>
    <t>效益指标</t>
  </si>
  <si>
    <t>经济效益指标</t>
  </si>
  <si>
    <r>
      <rPr>
        <sz val="9"/>
        <rFont val="宋体"/>
        <charset val="134"/>
      </rPr>
      <t>大厅运行费</t>
    </r>
  </si>
  <si>
    <t>社会效益指标</t>
  </si>
  <si>
    <r>
      <rPr>
        <sz val="9"/>
        <rFont val="宋体"/>
        <charset val="134"/>
      </rPr>
      <t>打造优质服务、优良环境</t>
    </r>
  </si>
  <si>
    <t>生态效益指标</t>
  </si>
  <si>
    <t>环境效益</t>
  </si>
  <si>
    <t>可持续影响指标</t>
  </si>
  <si>
    <t>持续正常</t>
  </si>
  <si>
    <t>满意度指标</t>
  </si>
  <si>
    <t>服务对象满意度指标</t>
  </si>
  <si>
    <r>
      <rPr>
        <sz val="9"/>
        <rFont val="宋体"/>
        <charset val="134"/>
      </rPr>
      <t>大于等于95%</t>
    </r>
  </si>
  <si>
    <r>
      <rPr>
        <sz val="9"/>
        <rFont val="宋体"/>
        <charset val="134"/>
      </rPr>
      <t>≥</t>
    </r>
  </si>
  <si>
    <t>95</t>
  </si>
  <si>
    <r>
      <rPr>
        <sz val="9"/>
        <rFont val="宋体"/>
        <charset val="134"/>
      </rPr>
      <t>大厅办公设备采购</t>
    </r>
  </si>
  <si>
    <r>
      <rPr>
        <sz val="9"/>
        <rFont val="宋体"/>
        <charset val="134"/>
      </rPr>
      <t>推行行政审批制度改革、全面落实放改服</t>
    </r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</si>
  <si>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</si>
  <si>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时效指标</t>
    </r>
  </si>
  <si>
    <t>20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</si>
  <si>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</si>
  <si>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</si>
  <si>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打造优质服务</t>
    </r>
  </si>
  <si>
    <r>
      <rPr>
        <sz val="9"/>
        <rFont val="宋体"/>
        <charset val="134"/>
      </rPr>
      <t>经济效益指标</t>
    </r>
  </si>
  <si>
    <t>25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</si>
  <si>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</si>
  <si>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</si>
  <si>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大厅运行经费</t>
    </r>
  </si>
  <si>
    <r>
      <rPr>
        <sz val="9"/>
        <rFont val="宋体"/>
        <charset val="134"/>
      </rPr>
      <t>　推行行政审批制度改革、全面落实放改服</t>
    </r>
  </si>
  <si>
    <r>
      <rPr>
        <sz val="9"/>
        <rFont val="宋体"/>
        <charset val="134"/>
      </rPr>
      <t>完成时间</t>
    </r>
  </si>
  <si>
    <r>
      <rPr>
        <sz val="9"/>
        <rFont val="宋体"/>
        <charset val="134"/>
      </rPr>
      <t>＝</t>
    </r>
  </si>
  <si>
    <t>2022</t>
  </si>
  <si>
    <t>天</t>
  </si>
  <si>
    <t>15</t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</si>
  <si>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</si>
  <si>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招标次数</t>
    </r>
  </si>
  <si>
    <t>1000</t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</si>
  <si>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</si>
  <si>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大厅绩效激励经费</t>
    </r>
  </si>
  <si>
    <t>23000</t>
  </si>
  <si>
    <t>元</t>
  </si>
  <si>
    <t>10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</si>
  <si>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</si>
  <si>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保证质量</t>
    </r>
  </si>
  <si>
    <r>
      <rPr>
        <sz val="9"/>
        <rFont val="宋体"/>
        <charset val="134"/>
      </rPr>
      <t>提高财政资金使用效益</t>
    </r>
  </si>
  <si>
    <t>元/年</t>
  </si>
  <si>
    <r>
      <rPr>
        <sz val="9"/>
        <rFont val="宋体"/>
        <charset val="134"/>
      </rPr>
      <t>服务对象满意度</t>
    </r>
  </si>
  <si>
    <t>100</t>
  </si>
  <si>
    <r>
      <rPr>
        <sz val="9"/>
        <rFont val="宋体"/>
        <charset val="134"/>
      </rPr>
      <t>完成全区开标大厅政府采购、公共资源交易活动</t>
    </r>
  </si>
  <si>
    <t>3000</t>
  </si>
  <si>
    <t>年</t>
  </si>
  <si>
    <r>
      <rPr>
        <sz val="9"/>
        <rFont val="宋体"/>
        <charset val="134"/>
      </rPr>
      <t>满意率</t>
    </r>
  </si>
  <si>
    <t>样表14</t>
  </si>
  <si>
    <t>部门整体支出绩效目标表</t>
  </si>
  <si>
    <t>（2021年度）</t>
  </si>
  <si>
    <t>部门名称</t>
  </si>
  <si>
    <t>自贡市自流井区行政审批局部门</t>
  </si>
  <si>
    <t>年度主要任务</t>
  </si>
  <si>
    <t>任务名称</t>
  </si>
  <si>
    <t>主要内容</t>
  </si>
  <si>
    <t>大力推进“互联网+政务服务”</t>
  </si>
  <si>
    <t>一网通办，最多跑一次</t>
  </si>
  <si>
    <t>年度部门整体支出预算</t>
  </si>
  <si>
    <t>资金总额</t>
  </si>
  <si>
    <t>财政拨款</t>
  </si>
  <si>
    <t>其他资金</t>
  </si>
  <si>
    <t>年度总体目标</t>
  </si>
  <si>
    <t>优化营商环境</t>
  </si>
  <si>
    <t>年度绩效指标</t>
  </si>
  <si>
    <t>指标值
（包含数字及文字描述）</t>
  </si>
  <si>
    <t>网上办件率</t>
  </si>
  <si>
    <t>≥2000件</t>
  </si>
  <si>
    <t>12345平台不断优化</t>
  </si>
  <si>
    <t>定性高中低%</t>
  </si>
  <si>
    <t>完成时间2022年12月31日</t>
  </si>
  <si>
    <t>定性高中低天</t>
  </si>
  <si>
    <t>政务大厅、便民大厅绩效考核</t>
  </si>
  <si>
    <t>定性高中低</t>
  </si>
  <si>
    <t>探索行政许可和公共服务事项授权机制</t>
  </si>
  <si>
    <t>建立运行机制，狠抓日常监管</t>
  </si>
  <si>
    <t>＝100%</t>
  </si>
  <si>
    <t>注：1.各部门在公开部门预算时，应将部门预算项目绩效目标随同部门预算公开，并逐步加大公开力度，将整体支出绩效目标向社会公开。
    2.此表为参考样表，各级财政部门可根据实际情况适当调整。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</si>
</sst>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_ "/>
    <numFmt numFmtId="177" formatCode="#,##0.00_ "/>
  </numFmts>
  <fonts count="41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12"/>
      <name val="方正黑体简体"/>
      <charset val="134"/>
    </font>
    <font>
      <b/>
      <sz val="16"/>
      <name val="宋体"/>
      <charset val="134"/>
    </font>
    <font>
      <sz val="12"/>
      <name val="宋体"/>
      <charset val="134"/>
      <scheme val="minor"/>
    </font>
    <font>
      <sz val="9"/>
      <name val="SimSun"/>
      <charset val="0"/>
    </font>
    <font>
      <sz val="9"/>
      <name val="SimSun"/>
      <charset val="134"/>
    </font>
    <font>
      <sz val="9"/>
      <name val="宋体"/>
      <charset val="134"/>
    </font>
    <font>
      <sz val="9"/>
      <name val="simhei"/>
      <charset val="0"/>
    </font>
    <font>
      <b/>
      <sz val="15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9"/>
      <color indexed="8"/>
      <name val="宋体"/>
      <charset val="134"/>
      <scheme val="minor"/>
    </font>
    <font>
      <sz val="9"/>
      <name val="simhei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name val="SimSun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sz val="11"/>
      <color theme="1"/>
      <name val="宋体"/>
      <charset val="0"/>
      <scheme val="minor"/>
    </font>
    <font>
      <sz val="11"/>
      <color theme="1"/>
      <name val="仿宋_GB2312"/>
      <charset val="134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3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2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6" fillId="9" borderId="27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3" borderId="29" applyNumberFormat="0" applyFon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0" borderId="28" applyNumberFormat="0" applyFill="0" applyAlignment="0" applyProtection="0">
      <alignment vertical="center"/>
    </xf>
    <xf numFmtId="0" fontId="35" fillId="0" borderId="28" applyNumberFormat="0" applyFill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31" fillId="0" borderId="30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6" fillId="22" borderId="31" applyNumberFormat="0" applyAlignment="0" applyProtection="0">
      <alignment vertical="center"/>
    </xf>
    <xf numFmtId="0" fontId="37" fillId="22" borderId="27" applyNumberFormat="0" applyAlignment="0" applyProtection="0">
      <alignment vertical="center"/>
    </xf>
    <xf numFmtId="0" fontId="25" fillId="8" borderId="26" applyNumberForma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40" fillId="0" borderId="33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</cellStyleXfs>
  <cellXfs count="136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4" fontId="7" fillId="0" borderId="4" xfId="0" applyNumberFormat="1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/>
    </xf>
    <xf numFmtId="0" fontId="12" fillId="0" borderId="15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 wrapText="1"/>
    </xf>
    <xf numFmtId="4" fontId="7" fillId="0" borderId="4" xfId="0" applyNumberFormat="1" applyFont="1" applyFill="1" applyBorder="1" applyAlignment="1">
      <alignment horizontal="righ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right" vertical="center" wrapText="1"/>
    </xf>
    <xf numFmtId="0" fontId="7" fillId="0" borderId="1" xfId="0" applyFont="1" applyBorder="1">
      <alignment vertical="center"/>
    </xf>
    <xf numFmtId="0" fontId="13" fillId="0" borderId="0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6" xfId="0" applyFont="1" applyBorder="1">
      <alignment vertical="center"/>
    </xf>
    <xf numFmtId="0" fontId="10" fillId="0" borderId="16" xfId="0" applyFont="1" applyBorder="1" applyAlignment="1">
      <alignment horizontal="left" vertical="center"/>
    </xf>
    <xf numFmtId="0" fontId="7" fillId="0" borderId="17" xfId="0" applyFont="1" applyBorder="1">
      <alignment vertical="center"/>
    </xf>
    <xf numFmtId="0" fontId="14" fillId="0" borderId="4" xfId="0" applyFont="1" applyFill="1" applyBorder="1" applyAlignment="1">
      <alignment horizontal="center" vertical="center"/>
    </xf>
    <xf numFmtId="0" fontId="7" fillId="0" borderId="17" xfId="0" applyFont="1" applyBorder="1" applyAlignment="1">
      <alignment vertical="center" wrapText="1"/>
    </xf>
    <xf numFmtId="0" fontId="11" fillId="0" borderId="17" xfId="0" applyFont="1" applyBorder="1">
      <alignment vertical="center"/>
    </xf>
    <xf numFmtId="4" fontId="14" fillId="0" borderId="4" xfId="0" applyNumberFormat="1" applyFont="1" applyFill="1" applyBorder="1" applyAlignment="1">
      <alignment horizontal="right" vertical="center"/>
    </xf>
    <xf numFmtId="0" fontId="10" fillId="0" borderId="4" xfId="0" applyFont="1" applyFill="1" applyBorder="1" applyAlignment="1">
      <alignment horizontal="left" vertical="center"/>
    </xf>
    <xf numFmtId="4" fontId="10" fillId="0" borderId="4" xfId="0" applyNumberFormat="1" applyFont="1" applyFill="1" applyBorder="1" applyAlignment="1">
      <alignment horizontal="right" vertical="center"/>
    </xf>
    <xf numFmtId="0" fontId="7" fillId="0" borderId="18" xfId="0" applyFont="1" applyBorder="1">
      <alignment vertical="center"/>
    </xf>
    <xf numFmtId="0" fontId="7" fillId="0" borderId="18" xfId="0" applyFont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7" fillId="0" borderId="19" xfId="0" applyFont="1" applyBorder="1">
      <alignment vertical="center"/>
    </xf>
    <xf numFmtId="0" fontId="7" fillId="0" borderId="20" xfId="0" applyFont="1" applyBorder="1">
      <alignment vertical="center"/>
    </xf>
    <xf numFmtId="0" fontId="7" fillId="0" borderId="20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0" fontId="7" fillId="0" borderId="21" xfId="0" applyFont="1" applyBorder="1" applyAlignment="1">
      <alignment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7" fillId="0" borderId="18" xfId="0" applyFont="1" applyFill="1" applyBorder="1">
      <alignment vertical="center"/>
    </xf>
    <xf numFmtId="0" fontId="7" fillId="0" borderId="18" xfId="0" applyFont="1" applyFill="1" applyBorder="1" applyAlignment="1">
      <alignment vertical="center" wrapText="1"/>
    </xf>
    <xf numFmtId="0" fontId="7" fillId="0" borderId="21" xfId="0" applyFont="1" applyFill="1" applyBorder="1" applyAlignment="1">
      <alignment vertical="center" wrapText="1"/>
    </xf>
    <xf numFmtId="0" fontId="7" fillId="0" borderId="1" xfId="0" applyFont="1" applyFill="1" applyBorder="1">
      <alignment vertical="center"/>
    </xf>
    <xf numFmtId="0" fontId="13" fillId="0" borderId="0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7" fillId="0" borderId="17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6" xfId="0" applyFont="1" applyFill="1" applyBorder="1">
      <alignment vertical="center"/>
    </xf>
    <xf numFmtId="0" fontId="10" fillId="0" borderId="16" xfId="0" applyFont="1" applyFill="1" applyBorder="1" applyAlignment="1">
      <alignment horizontal="left" vertical="center"/>
    </xf>
    <xf numFmtId="0" fontId="10" fillId="0" borderId="16" xfId="0" applyFont="1" applyFill="1" applyBorder="1" applyAlignment="1">
      <alignment horizontal="center" vertical="center"/>
    </xf>
    <xf numFmtId="0" fontId="7" fillId="0" borderId="19" xfId="0" applyFont="1" applyFill="1" applyBorder="1">
      <alignment vertical="center"/>
    </xf>
    <xf numFmtId="0" fontId="7" fillId="0" borderId="17" xfId="0" applyFont="1" applyFill="1" applyBorder="1" applyAlignment="1">
      <alignment vertical="center" wrapText="1"/>
    </xf>
    <xf numFmtId="0" fontId="7" fillId="0" borderId="20" xfId="0" applyFont="1" applyFill="1" applyBorder="1">
      <alignment vertical="center"/>
    </xf>
    <xf numFmtId="0" fontId="7" fillId="0" borderId="20" xfId="0" applyFont="1" applyFill="1" applyBorder="1" applyAlignment="1">
      <alignment vertical="center" wrapText="1"/>
    </xf>
    <xf numFmtId="0" fontId="11" fillId="0" borderId="17" xfId="0" applyFont="1" applyFill="1" applyBorder="1">
      <alignment vertical="center"/>
    </xf>
    <xf numFmtId="176" fontId="14" fillId="0" borderId="4" xfId="0" applyNumberFormat="1" applyFont="1" applyFill="1" applyBorder="1" applyAlignment="1">
      <alignment horizontal="right" vertical="center"/>
    </xf>
    <xf numFmtId="0" fontId="11" fillId="0" borderId="20" xfId="0" applyFont="1" applyFill="1" applyBorder="1" applyAlignment="1">
      <alignment vertical="center" wrapText="1"/>
    </xf>
    <xf numFmtId="0" fontId="14" fillId="0" borderId="14" xfId="0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 applyProtection="1">
      <alignment vertical="center" wrapText="1"/>
    </xf>
    <xf numFmtId="176" fontId="15" fillId="0" borderId="4" xfId="0" applyNumberFormat="1" applyFont="1" applyFill="1" applyBorder="1" applyAlignment="1" applyProtection="1">
      <alignment vertical="center" wrapText="1"/>
    </xf>
    <xf numFmtId="0" fontId="10" fillId="0" borderId="1" xfId="0" applyFont="1" applyFill="1" applyBorder="1">
      <alignment vertical="center"/>
    </xf>
    <xf numFmtId="0" fontId="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right" vertical="center" wrapText="1"/>
    </xf>
    <xf numFmtId="0" fontId="10" fillId="0" borderId="16" xfId="0" applyFont="1" applyFill="1" applyBorder="1" applyAlignment="1">
      <alignment horizontal="right" vertical="center"/>
    </xf>
    <xf numFmtId="177" fontId="14" fillId="0" borderId="4" xfId="0" applyNumberFormat="1" applyFont="1" applyFill="1" applyBorder="1" applyAlignment="1">
      <alignment horizontal="right" vertical="center"/>
    </xf>
    <xf numFmtId="49" fontId="15" fillId="0" borderId="4" xfId="0" applyNumberFormat="1" applyFont="1" applyFill="1" applyBorder="1" applyAlignment="1" applyProtection="1">
      <alignment horizontal="right" vertical="center" wrapText="1"/>
    </xf>
    <xf numFmtId="0" fontId="0" fillId="0" borderId="4" xfId="0" applyFont="1" applyFill="1" applyBorder="1" applyAlignment="1">
      <alignment horizontal="right" vertical="center"/>
    </xf>
    <xf numFmtId="0" fontId="6" fillId="0" borderId="2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49" fontId="15" fillId="0" borderId="4" xfId="0" applyNumberFormat="1" applyFont="1" applyFill="1" applyBorder="1" applyAlignment="1" applyProtection="1">
      <alignment vertical="center" wrapText="1"/>
    </xf>
    <xf numFmtId="3" fontId="15" fillId="0" borderId="4" xfId="0" applyNumberFormat="1" applyFont="1" applyFill="1" applyBorder="1" applyAlignment="1" applyProtection="1">
      <alignment vertical="center" wrapText="1"/>
    </xf>
    <xf numFmtId="0" fontId="0" fillId="0" borderId="4" xfId="0" applyFont="1" applyFill="1" applyBorder="1">
      <alignment vertical="center"/>
    </xf>
    <xf numFmtId="0" fontId="7" fillId="0" borderId="4" xfId="0" applyFont="1" applyFill="1" applyBorder="1">
      <alignment vertical="center"/>
    </xf>
    <xf numFmtId="0" fontId="7" fillId="0" borderId="0" xfId="0" applyFont="1" applyFill="1" applyBorder="1" applyAlignment="1">
      <alignment vertical="center" wrapText="1"/>
    </xf>
    <xf numFmtId="0" fontId="6" fillId="0" borderId="16" xfId="0" applyFont="1" applyFill="1" applyBorder="1" applyAlignment="1">
      <alignment vertical="center" wrapText="1"/>
    </xf>
    <xf numFmtId="4" fontId="15" fillId="0" borderId="22" xfId="0" applyNumberFormat="1" applyFont="1" applyFill="1" applyBorder="1" applyAlignment="1" applyProtection="1">
      <alignment vertical="center" wrapText="1"/>
    </xf>
    <xf numFmtId="3" fontId="15" fillId="0" borderId="14" xfId="0" applyNumberFormat="1" applyFont="1" applyFill="1" applyBorder="1" applyAlignment="1" applyProtection="1">
      <alignment vertical="center" wrapText="1"/>
    </xf>
    <xf numFmtId="0" fontId="10" fillId="0" borderId="4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vertical="center" wrapText="1"/>
    </xf>
    <xf numFmtId="0" fontId="6" fillId="0" borderId="17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0" borderId="21" xfId="0" applyFont="1" applyFill="1" applyBorder="1" applyAlignment="1">
      <alignment vertical="center" wrapText="1"/>
    </xf>
    <xf numFmtId="0" fontId="16" fillId="0" borderId="17" xfId="0" applyFont="1" applyFill="1" applyBorder="1">
      <alignment vertical="center"/>
    </xf>
    <xf numFmtId="0" fontId="6" fillId="0" borderId="1" xfId="0" applyFont="1" applyFill="1" applyBorder="1">
      <alignment vertical="center"/>
    </xf>
    <xf numFmtId="0" fontId="16" fillId="0" borderId="1" xfId="0" applyFont="1" applyFill="1" applyBorder="1" applyAlignment="1">
      <alignment horizontal="right" vertical="center"/>
    </xf>
    <xf numFmtId="0" fontId="6" fillId="0" borderId="17" xfId="0" applyFont="1" applyFill="1" applyBorder="1">
      <alignment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center"/>
    </xf>
    <xf numFmtId="0" fontId="6" fillId="0" borderId="18" xfId="0" applyFont="1" applyFill="1" applyBorder="1">
      <alignment vertical="center"/>
    </xf>
    <xf numFmtId="0" fontId="6" fillId="0" borderId="23" xfId="0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6" fillId="0" borderId="24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15" fillId="0" borderId="25" xfId="0" applyNumberFormat="1" applyFont="1" applyFill="1" applyBorder="1" applyAlignment="1" applyProtection="1">
      <alignment vertical="center" wrapText="1"/>
    </xf>
    <xf numFmtId="0" fontId="18" fillId="0" borderId="0" xfId="0" applyFont="1" applyFill="1">
      <alignment vertical="center"/>
    </xf>
    <xf numFmtId="0" fontId="2" fillId="0" borderId="17" xfId="0" applyFont="1" applyFill="1" applyBorder="1">
      <alignment vertical="center"/>
    </xf>
    <xf numFmtId="0" fontId="2" fillId="0" borderId="20" xfId="0" applyFont="1" applyFill="1" applyBorder="1" applyAlignment="1">
      <alignment vertical="center" wrapText="1"/>
    </xf>
    <xf numFmtId="0" fontId="16" fillId="0" borderId="16" xfId="0" applyFont="1" applyFill="1" applyBorder="1" applyAlignment="1">
      <alignment horizontal="center" vertical="center"/>
    </xf>
    <xf numFmtId="0" fontId="19" fillId="0" borderId="20" xfId="0" applyFont="1" applyFill="1" applyBorder="1" applyAlignment="1">
      <alignment vertical="center" wrapText="1"/>
    </xf>
    <xf numFmtId="0" fontId="19" fillId="0" borderId="17" xfId="0" applyFont="1" applyFill="1" applyBorder="1" applyAlignment="1">
      <alignment vertical="center" wrapText="1"/>
    </xf>
    <xf numFmtId="0" fontId="19" fillId="0" borderId="4" xfId="0" applyFont="1" applyFill="1" applyBorder="1" applyAlignment="1">
      <alignment vertical="center" wrapText="1"/>
    </xf>
    <xf numFmtId="0" fontId="20" fillId="0" borderId="17" xfId="0" applyFont="1" applyFill="1" applyBorder="1" applyAlignment="1">
      <alignment vertical="center" wrapText="1"/>
    </xf>
    <xf numFmtId="4" fontId="15" fillId="0" borderId="4" xfId="0" applyNumberFormat="1" applyFont="1" applyFill="1" applyBorder="1" applyAlignment="1" applyProtection="1">
      <alignment vertical="center" wrapText="1"/>
    </xf>
    <xf numFmtId="0" fontId="20" fillId="0" borderId="20" xfId="0" applyFont="1" applyFill="1" applyBorder="1" applyAlignment="1">
      <alignment vertical="center" wrapText="1"/>
    </xf>
    <xf numFmtId="0" fontId="19" fillId="0" borderId="18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1" Type="http://schemas.openxmlformats.org/officeDocument/2006/relationships/sharedStrings" Target="sharedStrings.xml"/><Relationship Id="rId30" Type="http://schemas.openxmlformats.org/officeDocument/2006/relationships/styles" Target="styles.xml"/><Relationship Id="rId3" Type="http://schemas.openxmlformats.org/officeDocument/2006/relationships/worksheet" Target="worksheets/sheet3.xml"/><Relationship Id="rId29" Type="http://schemas.openxmlformats.org/officeDocument/2006/relationships/theme" Target="theme/theme1.xml"/><Relationship Id="rId28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11.xml"/><Relationship Id="rId24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9.xml"/><Relationship Id="rId22" Type="http://schemas.openxmlformats.org/officeDocument/2006/relationships/externalLink" Target="externalLinks/externalLink8.xml"/><Relationship Id="rId21" Type="http://schemas.openxmlformats.org/officeDocument/2006/relationships/externalLink" Target="externalLinks/externalLink7.xml"/><Relationship Id="rId20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5.xml"/><Relationship Id="rId18" Type="http://schemas.openxmlformats.org/officeDocument/2006/relationships/externalLink" Target="externalLinks/externalLink4.xml"/><Relationship Id="rId17" Type="http://schemas.openxmlformats.org/officeDocument/2006/relationships/externalLink" Target="externalLinks/externalLink3.xml"/><Relationship Id="rId1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tabSelected="1" workbookViewId="0">
      <pane ySplit="5" topLeftCell="A6" activePane="bottomLeft" state="frozen"/>
      <selection/>
      <selection pane="bottomLeft" activeCell="C6" sqref="C6"/>
    </sheetView>
  </sheetViews>
  <sheetFormatPr defaultColWidth="10" defaultRowHeight="13.5" outlineLevelCol="5"/>
  <cols>
    <col min="1" max="1" width="1.53333333333333" style="67" customWidth="1"/>
    <col min="2" max="2" width="42.625" style="67" customWidth="1"/>
    <col min="3" max="3" width="16.625" style="67" customWidth="1"/>
    <col min="4" max="4" width="42.625" style="67" customWidth="1"/>
    <col min="5" max="5" width="16.625" style="67" customWidth="1"/>
    <col min="6" max="6" width="1.53333333333333" style="67" customWidth="1"/>
    <col min="7" max="11" width="9.76666666666667" style="67" customWidth="1"/>
    <col min="12" max="16384" width="10" style="67"/>
  </cols>
  <sheetData>
    <row r="1" s="125" customFormat="1" ht="25" customHeight="1" spans="1:6">
      <c r="A1" s="126"/>
      <c r="B1" s="2" t="s">
        <v>0</v>
      </c>
      <c r="D1" s="2"/>
      <c r="E1" s="2"/>
      <c r="F1" s="127" t="s">
        <v>1</v>
      </c>
    </row>
    <row r="2" ht="22.8" customHeight="1" spans="1:6">
      <c r="A2" s="115"/>
      <c r="B2" s="116" t="s">
        <v>2</v>
      </c>
      <c r="C2" s="116"/>
      <c r="D2" s="116"/>
      <c r="E2" s="116"/>
      <c r="F2" s="96"/>
    </row>
    <row r="3" ht="19.55" customHeight="1" spans="1:6">
      <c r="A3" s="115"/>
      <c r="B3" s="77" t="s">
        <v>3</v>
      </c>
      <c r="D3" s="72"/>
      <c r="E3" s="128" t="s">
        <v>4</v>
      </c>
      <c r="F3" s="96"/>
    </row>
    <row r="4" ht="26" customHeight="1" spans="1:6">
      <c r="A4" s="115"/>
      <c r="B4" s="51" t="s">
        <v>5</v>
      </c>
      <c r="C4" s="51"/>
      <c r="D4" s="51" t="s">
        <v>6</v>
      </c>
      <c r="E4" s="51"/>
      <c r="F4" s="96"/>
    </row>
    <row r="5" ht="26" customHeight="1" spans="1:6">
      <c r="A5" s="115"/>
      <c r="B5" s="51" t="s">
        <v>7</v>
      </c>
      <c r="C5" s="51" t="s">
        <v>8</v>
      </c>
      <c r="D5" s="51" t="s">
        <v>7</v>
      </c>
      <c r="E5" s="51" t="s">
        <v>8</v>
      </c>
      <c r="F5" s="96"/>
    </row>
    <row r="6" ht="26" customHeight="1" spans="1:6">
      <c r="A6" s="74"/>
      <c r="B6" s="55" t="s">
        <v>9</v>
      </c>
      <c r="C6" s="104">
        <v>413.11</v>
      </c>
      <c r="D6" s="55" t="s">
        <v>10</v>
      </c>
      <c r="E6" s="104">
        <v>356.43</v>
      </c>
      <c r="F6" s="82"/>
    </row>
    <row r="7" ht="26" customHeight="1" spans="1:6">
      <c r="A7" s="74"/>
      <c r="B7" s="55" t="s">
        <v>11</v>
      </c>
      <c r="C7" s="56"/>
      <c r="D7" s="55" t="s">
        <v>12</v>
      </c>
      <c r="E7" s="104"/>
      <c r="F7" s="82"/>
    </row>
    <row r="8" ht="26" customHeight="1" spans="1:6">
      <c r="A8" s="74"/>
      <c r="B8" s="55" t="s">
        <v>13</v>
      </c>
      <c r="C8" s="56"/>
      <c r="D8" s="55" t="s">
        <v>14</v>
      </c>
      <c r="E8" s="104"/>
      <c r="F8" s="82"/>
    </row>
    <row r="9" ht="26" customHeight="1" spans="1:6">
      <c r="A9" s="74"/>
      <c r="B9" s="55" t="s">
        <v>15</v>
      </c>
      <c r="C9" s="56"/>
      <c r="D9" s="55" t="s">
        <v>16</v>
      </c>
      <c r="E9" s="104"/>
      <c r="F9" s="82"/>
    </row>
    <row r="10" ht="26" customHeight="1" spans="1:6">
      <c r="A10" s="74"/>
      <c r="B10" s="55" t="s">
        <v>17</v>
      </c>
      <c r="C10" s="56"/>
      <c r="D10" s="55" t="s">
        <v>18</v>
      </c>
      <c r="E10" s="104"/>
      <c r="F10" s="82"/>
    </row>
    <row r="11" ht="26" customHeight="1" spans="1:6">
      <c r="A11" s="74"/>
      <c r="B11" s="55" t="s">
        <v>19</v>
      </c>
      <c r="C11" s="56"/>
      <c r="D11" s="55" t="s">
        <v>20</v>
      </c>
      <c r="E11" s="104"/>
      <c r="F11" s="82"/>
    </row>
    <row r="12" ht="26" customHeight="1" spans="1:6">
      <c r="A12" s="74"/>
      <c r="B12" s="55" t="s">
        <v>21</v>
      </c>
      <c r="C12" s="56"/>
      <c r="D12" s="55" t="s">
        <v>22</v>
      </c>
      <c r="E12" s="104"/>
      <c r="F12" s="82"/>
    </row>
    <row r="13" ht="26" customHeight="1" spans="1:6">
      <c r="A13" s="74"/>
      <c r="B13" s="55" t="s">
        <v>21</v>
      </c>
      <c r="C13" s="56"/>
      <c r="D13" s="55" t="s">
        <v>23</v>
      </c>
      <c r="E13" s="104">
        <v>26.16</v>
      </c>
      <c r="F13" s="82"/>
    </row>
    <row r="14" ht="26" customHeight="1" spans="1:6">
      <c r="A14" s="74"/>
      <c r="B14" s="55" t="s">
        <v>21</v>
      </c>
      <c r="C14" s="56"/>
      <c r="D14" s="55" t="s">
        <v>24</v>
      </c>
      <c r="E14" s="104"/>
      <c r="F14" s="82"/>
    </row>
    <row r="15" ht="26" customHeight="1" spans="1:6">
      <c r="A15" s="74"/>
      <c r="B15" s="55" t="s">
        <v>21</v>
      </c>
      <c r="C15" s="56"/>
      <c r="D15" s="55" t="s">
        <v>25</v>
      </c>
      <c r="E15" s="104">
        <v>12.75</v>
      </c>
      <c r="F15" s="82"/>
    </row>
    <row r="16" ht="26" customHeight="1" spans="1:6">
      <c r="A16" s="74"/>
      <c r="B16" s="55" t="s">
        <v>21</v>
      </c>
      <c r="C16" s="56"/>
      <c r="D16" s="55" t="s">
        <v>26</v>
      </c>
      <c r="E16" s="104"/>
      <c r="F16" s="82"/>
    </row>
    <row r="17" ht="26" customHeight="1" spans="1:6">
      <c r="A17" s="74"/>
      <c r="B17" s="55" t="s">
        <v>21</v>
      </c>
      <c r="C17" s="56"/>
      <c r="D17" s="55" t="s">
        <v>27</v>
      </c>
      <c r="E17" s="104"/>
      <c r="F17" s="82"/>
    </row>
    <row r="18" ht="26" customHeight="1" spans="1:6">
      <c r="A18" s="74"/>
      <c r="B18" s="55" t="s">
        <v>21</v>
      </c>
      <c r="C18" s="56"/>
      <c r="D18" s="55" t="s">
        <v>28</v>
      </c>
      <c r="E18" s="104"/>
      <c r="F18" s="82"/>
    </row>
    <row r="19" ht="26" customHeight="1" spans="1:6">
      <c r="A19" s="74"/>
      <c r="B19" s="55" t="s">
        <v>21</v>
      </c>
      <c r="C19" s="56"/>
      <c r="D19" s="55" t="s">
        <v>29</v>
      </c>
      <c r="E19" s="104"/>
      <c r="F19" s="82"/>
    </row>
    <row r="20" ht="26" customHeight="1" spans="1:6">
      <c r="A20" s="74"/>
      <c r="B20" s="55" t="s">
        <v>21</v>
      </c>
      <c r="C20" s="56"/>
      <c r="D20" s="55" t="s">
        <v>30</v>
      </c>
      <c r="E20" s="104"/>
      <c r="F20" s="82"/>
    </row>
    <row r="21" ht="26" customHeight="1" spans="1:6">
      <c r="A21" s="74"/>
      <c r="B21" s="55" t="s">
        <v>21</v>
      </c>
      <c r="C21" s="56"/>
      <c r="D21" s="55" t="s">
        <v>31</v>
      </c>
      <c r="E21" s="104"/>
      <c r="F21" s="82"/>
    </row>
    <row r="22" ht="26" customHeight="1" spans="1:6">
      <c r="A22" s="74"/>
      <c r="B22" s="55" t="s">
        <v>21</v>
      </c>
      <c r="C22" s="56"/>
      <c r="D22" s="55" t="s">
        <v>32</v>
      </c>
      <c r="E22" s="104"/>
      <c r="F22" s="82"/>
    </row>
    <row r="23" ht="26" customHeight="1" spans="1:6">
      <c r="A23" s="74"/>
      <c r="B23" s="55" t="s">
        <v>21</v>
      </c>
      <c r="C23" s="56"/>
      <c r="D23" s="55" t="s">
        <v>33</v>
      </c>
      <c r="E23" s="104"/>
      <c r="F23" s="82"/>
    </row>
    <row r="24" ht="26" customHeight="1" spans="1:6">
      <c r="A24" s="74"/>
      <c r="B24" s="55" t="s">
        <v>21</v>
      </c>
      <c r="C24" s="56"/>
      <c r="D24" s="55" t="s">
        <v>34</v>
      </c>
      <c r="E24" s="104"/>
      <c r="F24" s="82"/>
    </row>
    <row r="25" ht="26" customHeight="1" spans="1:6">
      <c r="A25" s="74"/>
      <c r="B25" s="55" t="s">
        <v>21</v>
      </c>
      <c r="C25" s="56"/>
      <c r="D25" s="55" t="s">
        <v>35</v>
      </c>
      <c r="E25" s="104">
        <v>17.77</v>
      </c>
      <c r="F25" s="82"/>
    </row>
    <row r="26" ht="26" customHeight="1" spans="1:6">
      <c r="A26" s="74"/>
      <c r="B26" s="55" t="s">
        <v>21</v>
      </c>
      <c r="C26" s="56"/>
      <c r="D26" s="55" t="s">
        <v>36</v>
      </c>
      <c r="E26" s="56"/>
      <c r="F26" s="82"/>
    </row>
    <row r="27" ht="26" customHeight="1" spans="1:6">
      <c r="A27" s="74"/>
      <c r="B27" s="55" t="s">
        <v>21</v>
      </c>
      <c r="C27" s="56"/>
      <c r="D27" s="55" t="s">
        <v>37</v>
      </c>
      <c r="E27" s="56"/>
      <c r="F27" s="82"/>
    </row>
    <row r="28" ht="26" customHeight="1" spans="1:6">
      <c r="A28" s="74"/>
      <c r="B28" s="55" t="s">
        <v>21</v>
      </c>
      <c r="C28" s="56"/>
      <c r="D28" s="55" t="s">
        <v>38</v>
      </c>
      <c r="E28" s="56"/>
      <c r="F28" s="82"/>
    </row>
    <row r="29" ht="26" customHeight="1" spans="1:6">
      <c r="A29" s="74"/>
      <c r="B29" s="55" t="s">
        <v>21</v>
      </c>
      <c r="C29" s="56"/>
      <c r="D29" s="55" t="s">
        <v>39</v>
      </c>
      <c r="E29" s="56"/>
      <c r="F29" s="82"/>
    </row>
    <row r="30" ht="26" customHeight="1" spans="1:6">
      <c r="A30" s="74"/>
      <c r="B30" s="55" t="s">
        <v>21</v>
      </c>
      <c r="C30" s="56"/>
      <c r="D30" s="55" t="s">
        <v>40</v>
      </c>
      <c r="E30" s="56"/>
      <c r="F30" s="82"/>
    </row>
    <row r="31" ht="26" customHeight="1" spans="1:6">
      <c r="A31" s="74"/>
      <c r="B31" s="55" t="s">
        <v>21</v>
      </c>
      <c r="C31" s="56"/>
      <c r="D31" s="55" t="s">
        <v>41</v>
      </c>
      <c r="E31" s="56"/>
      <c r="F31" s="82"/>
    </row>
    <row r="32" ht="26" customHeight="1" spans="1:6">
      <c r="A32" s="74"/>
      <c r="B32" s="55" t="s">
        <v>21</v>
      </c>
      <c r="C32" s="56"/>
      <c r="D32" s="55" t="s">
        <v>42</v>
      </c>
      <c r="E32" s="56"/>
      <c r="F32" s="82"/>
    </row>
    <row r="33" ht="26" customHeight="1" spans="1:6">
      <c r="A33" s="74"/>
      <c r="B33" s="55" t="s">
        <v>21</v>
      </c>
      <c r="C33" s="56"/>
      <c r="D33" s="55" t="s">
        <v>43</v>
      </c>
      <c r="E33" s="56"/>
      <c r="F33" s="82"/>
    </row>
    <row r="34" ht="26" customHeight="1" spans="1:6">
      <c r="A34" s="74"/>
      <c r="B34" s="55" t="s">
        <v>21</v>
      </c>
      <c r="C34" s="56"/>
      <c r="D34" s="55" t="s">
        <v>44</v>
      </c>
      <c r="E34" s="56"/>
      <c r="F34" s="82"/>
    </row>
    <row r="35" ht="26" customHeight="1" spans="1:6">
      <c r="A35" s="74"/>
      <c r="B35" s="55" t="s">
        <v>21</v>
      </c>
      <c r="C35" s="56"/>
      <c r="D35" s="55" t="s">
        <v>45</v>
      </c>
      <c r="E35" s="56"/>
      <c r="F35" s="82"/>
    </row>
    <row r="36" ht="26" customHeight="1" spans="1:6">
      <c r="A36" s="83"/>
      <c r="B36" s="51" t="s">
        <v>46</v>
      </c>
      <c r="C36" s="104">
        <v>413.11</v>
      </c>
      <c r="D36" s="51" t="s">
        <v>47</v>
      </c>
      <c r="E36" s="104">
        <v>413.11</v>
      </c>
      <c r="F36" s="85"/>
    </row>
    <row r="37" ht="26" customHeight="1" spans="1:6">
      <c r="A37" s="74"/>
      <c r="B37" s="55" t="s">
        <v>48</v>
      </c>
      <c r="C37" s="56"/>
      <c r="D37" s="55" t="s">
        <v>49</v>
      </c>
      <c r="E37" s="56"/>
      <c r="F37" s="129"/>
    </row>
    <row r="38" ht="26" customHeight="1" spans="1:6">
      <c r="A38" s="130"/>
      <c r="B38" s="55" t="s">
        <v>50</v>
      </c>
      <c r="D38" s="55" t="s">
        <v>51</v>
      </c>
      <c r="E38" s="56"/>
      <c r="F38" s="129"/>
    </row>
    <row r="39" ht="26" customHeight="1" spans="1:6">
      <c r="A39" s="130"/>
      <c r="B39" s="131"/>
      <c r="C39" s="131"/>
      <c r="D39" s="55" t="s">
        <v>52</v>
      </c>
      <c r="E39" s="56"/>
      <c r="F39" s="129"/>
    </row>
    <row r="40" ht="26" customHeight="1" spans="1:6">
      <c r="A40" s="132"/>
      <c r="B40" s="51" t="s">
        <v>53</v>
      </c>
      <c r="C40" s="133">
        <v>413.11</v>
      </c>
      <c r="D40" s="51" t="s">
        <v>54</v>
      </c>
      <c r="E40" s="133">
        <v>413.11</v>
      </c>
      <c r="F40" s="134"/>
    </row>
    <row r="41" ht="9.75" customHeight="1" spans="1:6">
      <c r="A41" s="119"/>
      <c r="B41" s="119"/>
      <c r="C41" s="135"/>
      <c r="D41" s="135"/>
      <c r="E41" s="119"/>
      <c r="F41" s="120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984027777777778" bottom="0.984027777777778" header="0" footer="0"/>
  <pageSetup paperSize="9" scale="64" fitToHeight="0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8" activePane="bottomLeft" state="frozen"/>
      <selection/>
      <selection pane="bottomLeft" activeCell="B3" sqref="B3:F3"/>
    </sheetView>
  </sheetViews>
  <sheetFormatPr defaultColWidth="10" defaultRowHeight="13.5"/>
  <cols>
    <col min="1" max="1" width="1.53333333333333" customWidth="1"/>
    <col min="2" max="4" width="6.15833333333333" customWidth="1"/>
    <col min="5" max="5" width="17" customWidth="1"/>
    <col min="6" max="6" width="40.625" customWidth="1"/>
    <col min="7" max="9" width="17" customWidth="1"/>
    <col min="10" max="10" width="1.53333333333333" customWidth="1"/>
    <col min="11" max="12" width="9.76666666666667" customWidth="1"/>
  </cols>
  <sheetData>
    <row r="1" ht="25" customHeight="1" spans="1:10">
      <c r="A1" s="45"/>
      <c r="B1" s="2" t="s">
        <v>275</v>
      </c>
      <c r="C1" s="2"/>
      <c r="D1" s="2"/>
      <c r="E1" s="46"/>
      <c r="F1" s="46"/>
      <c r="G1" s="47"/>
      <c r="H1" s="47"/>
      <c r="I1" s="59" t="s">
        <v>276</v>
      </c>
      <c r="J1" s="50"/>
    </row>
    <row r="2" ht="22.8" customHeight="1" spans="1:10">
      <c r="A2" s="45"/>
      <c r="B2" s="3" t="s">
        <v>277</v>
      </c>
      <c r="C2" s="3"/>
      <c r="D2" s="3"/>
      <c r="E2" s="3"/>
      <c r="F2" s="3"/>
      <c r="G2" s="3"/>
      <c r="H2" s="3"/>
      <c r="I2" s="3"/>
      <c r="J2" s="50" t="s">
        <v>1</v>
      </c>
    </row>
    <row r="3" ht="19.55" customHeight="1" spans="1:10">
      <c r="A3" s="48"/>
      <c r="B3" s="49" t="s">
        <v>3</v>
      </c>
      <c r="C3" s="49"/>
      <c r="D3" s="49"/>
      <c r="E3" s="49"/>
      <c r="F3" s="49"/>
      <c r="G3" s="48"/>
      <c r="H3" s="48"/>
      <c r="I3" s="60" t="s">
        <v>4</v>
      </c>
      <c r="J3" s="61"/>
    </row>
    <row r="4" ht="24.4" customHeight="1" spans="1:10">
      <c r="A4" s="50"/>
      <c r="B4" s="51" t="s">
        <v>7</v>
      </c>
      <c r="C4" s="51"/>
      <c r="D4" s="51"/>
      <c r="E4" s="51"/>
      <c r="F4" s="51"/>
      <c r="G4" s="51" t="s">
        <v>278</v>
      </c>
      <c r="H4" s="51"/>
      <c r="I4" s="51"/>
      <c r="J4" s="62"/>
    </row>
    <row r="5" ht="24.4" customHeight="1" spans="1:10">
      <c r="A5" s="52"/>
      <c r="B5" s="51" t="s">
        <v>83</v>
      </c>
      <c r="C5" s="51"/>
      <c r="D5" s="51"/>
      <c r="E5" s="51" t="s">
        <v>69</v>
      </c>
      <c r="F5" s="51" t="s">
        <v>70</v>
      </c>
      <c r="G5" s="51" t="s">
        <v>58</v>
      </c>
      <c r="H5" s="51" t="s">
        <v>79</v>
      </c>
      <c r="I5" s="51" t="s">
        <v>80</v>
      </c>
      <c r="J5" s="62"/>
    </row>
    <row r="6" ht="24.4" customHeight="1" spans="1:10">
      <c r="A6" s="52"/>
      <c r="B6" s="51" t="s">
        <v>84</v>
      </c>
      <c r="C6" s="51" t="s">
        <v>85</v>
      </c>
      <c r="D6" s="51" t="s">
        <v>86</v>
      </c>
      <c r="E6" s="51"/>
      <c r="F6" s="51"/>
      <c r="G6" s="51"/>
      <c r="H6" s="51"/>
      <c r="I6" s="51"/>
      <c r="J6" s="63"/>
    </row>
    <row r="7" ht="22.8" customHeight="1" spans="1:10">
      <c r="A7" s="53"/>
      <c r="B7" s="51"/>
      <c r="C7" s="51"/>
      <c r="D7" s="51"/>
      <c r="E7" s="51"/>
      <c r="F7" s="51" t="s">
        <v>71</v>
      </c>
      <c r="G7" s="54"/>
      <c r="H7" s="54"/>
      <c r="I7" s="54"/>
      <c r="J7" s="64"/>
    </row>
    <row r="8" ht="22.8" customHeight="1" spans="1:10">
      <c r="A8" s="53"/>
      <c r="B8" s="51"/>
      <c r="C8" s="51"/>
      <c r="D8" s="51"/>
      <c r="E8" s="51"/>
      <c r="F8" s="51"/>
      <c r="G8" s="54"/>
      <c r="H8" s="54"/>
      <c r="I8" s="54"/>
      <c r="J8" s="64"/>
    </row>
    <row r="9" ht="22.8" customHeight="1" spans="1:10">
      <c r="A9" s="53"/>
      <c r="B9" s="51"/>
      <c r="C9" s="51"/>
      <c r="D9" s="51"/>
      <c r="E9" s="51"/>
      <c r="F9" s="51"/>
      <c r="G9" s="54"/>
      <c r="H9" s="54"/>
      <c r="I9" s="54"/>
      <c r="J9" s="64"/>
    </row>
    <row r="10" ht="22.8" customHeight="1" spans="1:10">
      <c r="A10" s="53"/>
      <c r="B10" s="51"/>
      <c r="C10" s="51"/>
      <c r="D10" s="51"/>
      <c r="E10" s="51"/>
      <c r="F10" s="51"/>
      <c r="G10" s="54"/>
      <c r="H10" s="54"/>
      <c r="I10" s="54"/>
      <c r="J10" s="64"/>
    </row>
    <row r="11" ht="22.8" customHeight="1" spans="1:10">
      <c r="A11" s="53"/>
      <c r="B11" s="51"/>
      <c r="C11" s="51"/>
      <c r="D11" s="51"/>
      <c r="E11" s="51"/>
      <c r="F11" s="51"/>
      <c r="G11" s="54"/>
      <c r="H11" s="54"/>
      <c r="I11" s="54"/>
      <c r="J11" s="64"/>
    </row>
    <row r="12" ht="22.8" customHeight="1" spans="1:10">
      <c r="A12" s="53"/>
      <c r="B12" s="51"/>
      <c r="C12" s="51"/>
      <c r="D12" s="51"/>
      <c r="E12" s="51"/>
      <c r="F12" s="51"/>
      <c r="G12" s="54"/>
      <c r="H12" s="54"/>
      <c r="I12" s="54"/>
      <c r="J12" s="64"/>
    </row>
    <row r="13" ht="22.8" customHeight="1" spans="1:10">
      <c r="A13" s="53"/>
      <c r="B13" s="51"/>
      <c r="C13" s="51"/>
      <c r="D13" s="51"/>
      <c r="E13" s="51"/>
      <c r="F13" s="51"/>
      <c r="G13" s="54"/>
      <c r="H13" s="54"/>
      <c r="I13" s="54"/>
      <c r="J13" s="64"/>
    </row>
    <row r="14" ht="22.8" customHeight="1" spans="1:10">
      <c r="A14" s="53"/>
      <c r="B14" s="51"/>
      <c r="C14" s="51"/>
      <c r="D14" s="51"/>
      <c r="E14" s="51"/>
      <c r="F14" s="51"/>
      <c r="G14" s="54"/>
      <c r="H14" s="54"/>
      <c r="I14" s="54"/>
      <c r="J14" s="64"/>
    </row>
    <row r="15" ht="22.8" customHeight="1" spans="1:10">
      <c r="A15" s="53"/>
      <c r="B15" s="51"/>
      <c r="C15" s="51"/>
      <c r="D15" s="51"/>
      <c r="E15" s="51"/>
      <c r="F15" s="51"/>
      <c r="G15" s="54"/>
      <c r="H15" s="54"/>
      <c r="I15" s="54"/>
      <c r="J15" s="64"/>
    </row>
    <row r="16" ht="22.8" customHeight="1" spans="1:10">
      <c r="A16" s="52"/>
      <c r="B16" s="55"/>
      <c r="C16" s="55"/>
      <c r="D16" s="55"/>
      <c r="E16" s="55"/>
      <c r="F16" s="55" t="s">
        <v>21</v>
      </c>
      <c r="G16" s="56"/>
      <c r="H16" s="56"/>
      <c r="I16" s="56"/>
      <c r="J16" s="62"/>
    </row>
    <row r="17" ht="22.8" customHeight="1" spans="1:10">
      <c r="A17" s="52"/>
      <c r="B17" s="55"/>
      <c r="C17" s="55"/>
      <c r="D17" s="55"/>
      <c r="E17" s="55"/>
      <c r="F17" s="55" t="s">
        <v>21</v>
      </c>
      <c r="G17" s="56"/>
      <c r="H17" s="56"/>
      <c r="I17" s="56"/>
      <c r="J17" s="62"/>
    </row>
    <row r="18" ht="24" customHeight="1" spans="2:2">
      <c r="B18" t="s">
        <v>274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11" activePane="bottomLeft" state="frozen"/>
      <selection/>
      <selection pane="bottomLeft" activeCell="P23" sqref="P23"/>
    </sheetView>
  </sheetViews>
  <sheetFormatPr defaultColWidth="10" defaultRowHeight="13.5"/>
  <cols>
    <col min="1" max="1" width="1.53333333333333" customWidth="1"/>
    <col min="2" max="2" width="12.25" customWidth="1"/>
    <col min="3" max="3" width="29.75" customWidth="1"/>
    <col min="4" max="9" width="14.5" customWidth="1"/>
    <col min="10" max="10" width="1.53333333333333" customWidth="1"/>
    <col min="11" max="11" width="9.76666666666667" customWidth="1"/>
  </cols>
  <sheetData>
    <row r="1" ht="25" customHeight="1" spans="1:10">
      <c r="A1" s="45"/>
      <c r="B1" s="2" t="s">
        <v>279</v>
      </c>
      <c r="C1" s="46"/>
      <c r="D1" s="47"/>
      <c r="E1" s="47"/>
      <c r="F1" s="47"/>
      <c r="G1" s="47"/>
      <c r="H1" s="47"/>
      <c r="I1" s="59" t="s">
        <v>280</v>
      </c>
      <c r="J1" s="50"/>
    </row>
    <row r="2" ht="22.8" customHeight="1" spans="1:10">
      <c r="A2" s="45"/>
      <c r="B2" s="3" t="s">
        <v>281</v>
      </c>
      <c r="C2" s="3"/>
      <c r="D2" s="3"/>
      <c r="E2" s="3"/>
      <c r="F2" s="3"/>
      <c r="G2" s="3"/>
      <c r="H2" s="3"/>
      <c r="I2" s="3"/>
      <c r="J2" s="50" t="s">
        <v>1</v>
      </c>
    </row>
    <row r="3" ht="19.55" customHeight="1" spans="1:10">
      <c r="A3" s="48"/>
      <c r="B3" s="49" t="s">
        <v>3</v>
      </c>
      <c r="C3" s="49"/>
      <c r="D3" s="60"/>
      <c r="E3" s="60"/>
      <c r="F3" s="60"/>
      <c r="G3" s="60"/>
      <c r="H3" s="60"/>
      <c r="I3" s="60" t="s">
        <v>4</v>
      </c>
      <c r="J3" s="61"/>
    </row>
    <row r="4" ht="24.4" customHeight="1" spans="1:10">
      <c r="A4" s="50"/>
      <c r="B4" s="51" t="s">
        <v>267</v>
      </c>
      <c r="C4" s="51" t="s">
        <v>70</v>
      </c>
      <c r="D4" s="51" t="s">
        <v>268</v>
      </c>
      <c r="E4" s="51"/>
      <c r="F4" s="51"/>
      <c r="G4" s="51"/>
      <c r="H4" s="51"/>
      <c r="I4" s="51"/>
      <c r="J4" s="62"/>
    </row>
    <row r="5" ht="24.4" customHeight="1" spans="1:10">
      <c r="A5" s="52"/>
      <c r="B5" s="51"/>
      <c r="C5" s="51"/>
      <c r="D5" s="51" t="s">
        <v>58</v>
      </c>
      <c r="E5" s="66" t="s">
        <v>269</v>
      </c>
      <c r="F5" s="51" t="s">
        <v>270</v>
      </c>
      <c r="G5" s="51"/>
      <c r="H5" s="51"/>
      <c r="I5" s="51" t="s">
        <v>271</v>
      </c>
      <c r="J5" s="62"/>
    </row>
    <row r="6" ht="24.4" customHeight="1" spans="1:10">
      <c r="A6" s="52"/>
      <c r="B6" s="51"/>
      <c r="C6" s="51"/>
      <c r="D6" s="51"/>
      <c r="E6" s="66"/>
      <c r="F6" s="51" t="s">
        <v>161</v>
      </c>
      <c r="G6" s="51" t="s">
        <v>272</v>
      </c>
      <c r="H6" s="51" t="s">
        <v>273</v>
      </c>
      <c r="I6" s="51"/>
      <c r="J6" s="63"/>
    </row>
    <row r="7" ht="22.8" customHeight="1" spans="1:10">
      <c r="A7" s="53"/>
      <c r="B7" s="51"/>
      <c r="C7" s="51" t="s">
        <v>71</v>
      </c>
      <c r="D7" s="54"/>
      <c r="E7" s="54"/>
      <c r="F7" s="54"/>
      <c r="G7" s="54"/>
      <c r="H7" s="54"/>
      <c r="I7" s="54"/>
      <c r="J7" s="64"/>
    </row>
    <row r="8" ht="22.8" customHeight="1" spans="1:10">
      <c r="A8" s="53"/>
      <c r="B8" s="51"/>
      <c r="C8" s="51"/>
      <c r="D8" s="54"/>
      <c r="E8" s="54"/>
      <c r="F8" s="54"/>
      <c r="G8" s="54"/>
      <c r="H8" s="54"/>
      <c r="I8" s="54"/>
      <c r="J8" s="64"/>
    </row>
    <row r="9" ht="22.8" customHeight="1" spans="1:10">
      <c r="A9" s="53"/>
      <c r="B9" s="51"/>
      <c r="C9" s="51"/>
      <c r="D9" s="54"/>
      <c r="E9" s="54"/>
      <c r="F9" s="54"/>
      <c r="G9" s="54"/>
      <c r="H9" s="54"/>
      <c r="I9" s="54"/>
      <c r="J9" s="64"/>
    </row>
    <row r="10" ht="22.8" customHeight="1" spans="1:10">
      <c r="A10" s="53"/>
      <c r="B10" s="51"/>
      <c r="C10" s="51"/>
      <c r="D10" s="54"/>
      <c r="E10" s="54"/>
      <c r="F10" s="54"/>
      <c r="G10" s="54"/>
      <c r="H10" s="54"/>
      <c r="I10" s="54"/>
      <c r="J10" s="64"/>
    </row>
    <row r="11" ht="22.8" customHeight="1" spans="1:10">
      <c r="A11" s="53"/>
      <c r="B11" s="51"/>
      <c r="C11" s="51"/>
      <c r="D11" s="54"/>
      <c r="E11" s="54"/>
      <c r="F11" s="54"/>
      <c r="G11" s="54"/>
      <c r="H11" s="54"/>
      <c r="I11" s="54"/>
      <c r="J11" s="64"/>
    </row>
    <row r="12" ht="22.8" customHeight="1" spans="1:10">
      <c r="A12" s="53"/>
      <c r="B12" s="51"/>
      <c r="C12" s="51"/>
      <c r="D12" s="54"/>
      <c r="E12" s="54"/>
      <c r="F12" s="54"/>
      <c r="G12" s="54"/>
      <c r="H12" s="54"/>
      <c r="I12" s="54"/>
      <c r="J12" s="64"/>
    </row>
    <row r="13" ht="22.8" customHeight="1" spans="1:10">
      <c r="A13" s="53"/>
      <c r="B13" s="51"/>
      <c r="C13" s="51"/>
      <c r="D13" s="54"/>
      <c r="E13" s="54"/>
      <c r="F13" s="54"/>
      <c r="G13" s="54"/>
      <c r="H13" s="54"/>
      <c r="I13" s="54"/>
      <c r="J13" s="64"/>
    </row>
    <row r="14" ht="22.8" customHeight="1" spans="1:10">
      <c r="A14" s="53"/>
      <c r="B14" s="51"/>
      <c r="C14" s="51"/>
      <c r="D14" s="54"/>
      <c r="E14" s="54"/>
      <c r="F14" s="54"/>
      <c r="G14" s="54"/>
      <c r="H14" s="54"/>
      <c r="I14" s="54"/>
      <c r="J14" s="64"/>
    </row>
    <row r="15" ht="22.8" customHeight="1" spans="1:10">
      <c r="A15" s="53"/>
      <c r="B15" s="51"/>
      <c r="C15" s="51"/>
      <c r="D15" s="54"/>
      <c r="E15" s="54"/>
      <c r="F15" s="54"/>
      <c r="G15" s="54"/>
      <c r="H15" s="54"/>
      <c r="I15" s="54"/>
      <c r="J15" s="64"/>
    </row>
    <row r="16" ht="22.8" customHeight="1" spans="1:10">
      <c r="A16" s="53"/>
      <c r="B16" s="51"/>
      <c r="C16" s="51"/>
      <c r="D16" s="54"/>
      <c r="E16" s="54"/>
      <c r="F16" s="54"/>
      <c r="G16" s="54"/>
      <c r="H16" s="54"/>
      <c r="I16" s="54"/>
      <c r="J16" s="64"/>
    </row>
    <row r="17" ht="22.8" customHeight="1" spans="1:10">
      <c r="A17" s="53"/>
      <c r="B17" s="51"/>
      <c r="C17" s="51"/>
      <c r="D17" s="54"/>
      <c r="E17" s="54"/>
      <c r="F17" s="54"/>
      <c r="G17" s="54"/>
      <c r="H17" s="54"/>
      <c r="I17" s="54"/>
      <c r="J17" s="64"/>
    </row>
    <row r="18" spans="2:2">
      <c r="B18" t="s">
        <v>274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workbookViewId="0">
      <pane ySplit="6" topLeftCell="A7" activePane="bottomLeft" state="frozen"/>
      <selection/>
      <selection pane="bottomLeft" activeCell="G28" sqref="G28"/>
    </sheetView>
  </sheetViews>
  <sheetFormatPr defaultColWidth="10" defaultRowHeight="13.5"/>
  <cols>
    <col min="1" max="1" width="1.53333333333333" customWidth="1"/>
    <col min="2" max="4" width="6.625" customWidth="1"/>
    <col min="5" max="5" width="13.3416666666667" customWidth="1"/>
    <col min="6" max="6" width="41.025" customWidth="1"/>
    <col min="7" max="9" width="17.625" customWidth="1"/>
    <col min="10" max="10" width="1.53333333333333" customWidth="1"/>
    <col min="11" max="12" width="9.76666666666667" customWidth="1"/>
  </cols>
  <sheetData>
    <row r="1" ht="25" customHeight="1" spans="1:10">
      <c r="A1" s="45"/>
      <c r="B1" s="2" t="s">
        <v>282</v>
      </c>
      <c r="C1" s="2"/>
      <c r="D1" s="2"/>
      <c r="E1" s="46"/>
      <c r="F1" s="46"/>
      <c r="G1" s="47"/>
      <c r="H1" s="47"/>
      <c r="I1" s="59" t="s">
        <v>283</v>
      </c>
      <c r="J1" s="50"/>
    </row>
    <row r="2" ht="22.8" customHeight="1" spans="1:10">
      <c r="A2" s="45"/>
      <c r="B2" s="3" t="s">
        <v>284</v>
      </c>
      <c r="C2" s="3"/>
      <c r="D2" s="3"/>
      <c r="E2" s="3"/>
      <c r="F2" s="3"/>
      <c r="G2" s="3"/>
      <c r="H2" s="3"/>
      <c r="I2" s="3"/>
      <c r="J2" s="50" t="s">
        <v>1</v>
      </c>
    </row>
    <row r="3" ht="19.55" customHeight="1" spans="1:10">
      <c r="A3" s="48"/>
      <c r="B3" s="49" t="s">
        <v>3</v>
      </c>
      <c r="C3" s="49"/>
      <c r="D3" s="49"/>
      <c r="E3" s="49"/>
      <c r="F3" s="49"/>
      <c r="G3" s="48"/>
      <c r="H3" s="48"/>
      <c r="I3" s="60" t="s">
        <v>4</v>
      </c>
      <c r="J3" s="61"/>
    </row>
    <row r="4" ht="24.4" customHeight="1" spans="1:10">
      <c r="A4" s="50"/>
      <c r="B4" s="51" t="s">
        <v>7</v>
      </c>
      <c r="C4" s="51"/>
      <c r="D4" s="51"/>
      <c r="E4" s="51"/>
      <c r="F4" s="51"/>
      <c r="G4" s="51" t="s">
        <v>285</v>
      </c>
      <c r="H4" s="51"/>
      <c r="I4" s="51"/>
      <c r="J4" s="62"/>
    </row>
    <row r="5" ht="24.4" customHeight="1" spans="1:10">
      <c r="A5" s="52"/>
      <c r="B5" s="51" t="s">
        <v>83</v>
      </c>
      <c r="C5" s="51"/>
      <c r="D5" s="51"/>
      <c r="E5" s="51" t="s">
        <v>69</v>
      </c>
      <c r="F5" s="51" t="s">
        <v>70</v>
      </c>
      <c r="G5" s="51" t="s">
        <v>58</v>
      </c>
      <c r="H5" s="51" t="s">
        <v>79</v>
      </c>
      <c r="I5" s="51" t="s">
        <v>80</v>
      </c>
      <c r="J5" s="62"/>
    </row>
    <row r="6" ht="24.4" customHeight="1" spans="1:10">
      <c r="A6" s="52"/>
      <c r="B6" s="51" t="s">
        <v>84</v>
      </c>
      <c r="C6" s="51" t="s">
        <v>85</v>
      </c>
      <c r="D6" s="51" t="s">
        <v>86</v>
      </c>
      <c r="E6" s="51"/>
      <c r="F6" s="51"/>
      <c r="G6" s="51"/>
      <c r="H6" s="51"/>
      <c r="I6" s="51"/>
      <c r="J6" s="63"/>
    </row>
    <row r="7" ht="22.8" customHeight="1" spans="1:10">
      <c r="A7" s="53"/>
      <c r="B7" s="51"/>
      <c r="C7" s="51"/>
      <c r="D7" s="51"/>
      <c r="E7" s="51"/>
      <c r="F7" s="51" t="s">
        <v>71</v>
      </c>
      <c r="G7" s="54"/>
      <c r="H7" s="54"/>
      <c r="I7" s="54"/>
      <c r="J7" s="64"/>
    </row>
    <row r="8" ht="22.8" customHeight="1" spans="1:10">
      <c r="A8" s="52"/>
      <c r="B8" s="55"/>
      <c r="C8" s="55"/>
      <c r="D8" s="55"/>
      <c r="E8" s="55"/>
      <c r="F8" s="55" t="s">
        <v>21</v>
      </c>
      <c r="G8" s="56"/>
      <c r="H8" s="56"/>
      <c r="I8" s="56"/>
      <c r="J8" s="62"/>
    </row>
    <row r="9" ht="22.8" customHeight="1" spans="1:10">
      <c r="A9" s="52"/>
      <c r="B9" s="55"/>
      <c r="C9" s="55"/>
      <c r="D9" s="55"/>
      <c r="E9" s="55"/>
      <c r="F9" s="55"/>
      <c r="G9" s="56"/>
      <c r="H9" s="56"/>
      <c r="I9" s="56"/>
      <c r="J9" s="62"/>
    </row>
    <row r="10" ht="22.8" customHeight="1" spans="1:10">
      <c r="A10" s="52"/>
      <c r="B10" s="55"/>
      <c r="C10" s="55"/>
      <c r="D10" s="55"/>
      <c r="E10" s="55"/>
      <c r="F10" s="55"/>
      <c r="G10" s="56"/>
      <c r="H10" s="56"/>
      <c r="I10" s="56"/>
      <c r="J10" s="62"/>
    </row>
    <row r="11" ht="22.8" customHeight="1" spans="1:10">
      <c r="A11" s="52"/>
      <c r="B11" s="55"/>
      <c r="C11" s="55"/>
      <c r="D11" s="55"/>
      <c r="E11" s="55"/>
      <c r="F11" s="55"/>
      <c r="G11" s="56"/>
      <c r="H11" s="56"/>
      <c r="I11" s="56"/>
      <c r="J11" s="62"/>
    </row>
    <row r="12" ht="22.8" customHeight="1" spans="1:10">
      <c r="A12" s="52"/>
      <c r="B12" s="55"/>
      <c r="C12" s="55"/>
      <c r="D12" s="55"/>
      <c r="E12" s="55"/>
      <c r="F12" s="55"/>
      <c r="G12" s="56"/>
      <c r="H12" s="56"/>
      <c r="I12" s="56"/>
      <c r="J12" s="62"/>
    </row>
    <row r="13" ht="22.8" customHeight="1" spans="1:10">
      <c r="A13" s="52"/>
      <c r="B13" s="55"/>
      <c r="C13" s="55"/>
      <c r="D13" s="55"/>
      <c r="E13" s="55"/>
      <c r="F13" s="55"/>
      <c r="G13" s="56"/>
      <c r="H13" s="56"/>
      <c r="I13" s="56"/>
      <c r="J13" s="62"/>
    </row>
    <row r="14" ht="22.8" customHeight="1" spans="1:10">
      <c r="A14" s="52"/>
      <c r="B14" s="55"/>
      <c r="C14" s="55"/>
      <c r="D14" s="55"/>
      <c r="E14" s="55"/>
      <c r="F14" s="55"/>
      <c r="G14" s="56"/>
      <c r="H14" s="56"/>
      <c r="I14" s="56"/>
      <c r="J14" s="62"/>
    </row>
    <row r="15" ht="22.8" customHeight="1" spans="1:10">
      <c r="A15" s="52"/>
      <c r="B15" s="55"/>
      <c r="C15" s="55"/>
      <c r="D15" s="55"/>
      <c r="E15" s="55"/>
      <c r="F15" s="55"/>
      <c r="G15" s="56"/>
      <c r="H15" s="56"/>
      <c r="I15" s="56"/>
      <c r="J15" s="62"/>
    </row>
    <row r="16" ht="22.8" customHeight="1" spans="1:10">
      <c r="A16" s="52"/>
      <c r="B16" s="55"/>
      <c r="C16" s="55"/>
      <c r="D16" s="55"/>
      <c r="E16" s="55"/>
      <c r="F16" s="55" t="s">
        <v>21</v>
      </c>
      <c r="G16" s="56"/>
      <c r="H16" s="56"/>
      <c r="I16" s="56"/>
      <c r="J16" s="62"/>
    </row>
    <row r="17" ht="22.8" customHeight="1" spans="1:10">
      <c r="A17" s="52"/>
      <c r="B17" s="55"/>
      <c r="C17" s="55"/>
      <c r="D17" s="55"/>
      <c r="E17" s="55"/>
      <c r="F17" s="55" t="s">
        <v>129</v>
      </c>
      <c r="G17" s="56"/>
      <c r="H17" s="56"/>
      <c r="I17" s="56"/>
      <c r="J17" s="63"/>
    </row>
    <row r="18" ht="9.75" customHeight="1" spans="1:10">
      <c r="A18" s="57"/>
      <c r="B18" s="58"/>
      <c r="C18" s="58"/>
      <c r="D18" s="58"/>
      <c r="E18" s="58"/>
      <c r="F18" s="57"/>
      <c r="G18" s="57"/>
      <c r="H18" s="57"/>
      <c r="I18" s="57"/>
      <c r="J18" s="65"/>
    </row>
    <row r="19" spans="2:2">
      <c r="B19" t="s">
        <v>274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9"/>
  <sheetViews>
    <sheetView workbookViewId="0">
      <selection activeCell="A2" sqref="A2:L2"/>
    </sheetView>
  </sheetViews>
  <sheetFormatPr defaultColWidth="9" defaultRowHeight="13.5"/>
  <cols>
    <col min="1" max="1" width="9" style="1"/>
    <col min="2" max="2" width="9" style="29"/>
    <col min="3" max="3" width="9" style="1"/>
    <col min="4" max="4" width="10.25" style="1" customWidth="1"/>
    <col min="5" max="5" width="12.625" style="1" customWidth="1"/>
    <col min="6" max="6" width="17.5" style="1" customWidth="1"/>
    <col min="7" max="7" width="10.25" style="1" customWidth="1"/>
    <col min="8" max="8" width="10.5" style="1" customWidth="1"/>
    <col min="9" max="9" width="9.875" style="1" customWidth="1"/>
    <col min="10" max="10" width="9.625" style="1" customWidth="1"/>
    <col min="11" max="11" width="9.5" style="1" customWidth="1"/>
    <col min="12" max="12" width="9.75" style="1" customWidth="1"/>
    <col min="13" max="16384" width="9" style="1"/>
  </cols>
  <sheetData>
    <row r="1" ht="25" customHeight="1" spans="1:1">
      <c r="A1" s="2" t="s">
        <v>286</v>
      </c>
    </row>
    <row r="2" ht="19.5" spans="1:12">
      <c r="A2" s="30" t="s">
        <v>287</v>
      </c>
      <c r="B2" s="31"/>
      <c r="C2" s="30"/>
      <c r="D2" s="31"/>
      <c r="E2" s="31"/>
      <c r="F2" s="31"/>
      <c r="G2" s="31"/>
      <c r="H2" s="31"/>
      <c r="I2" s="31"/>
      <c r="J2" s="31"/>
      <c r="K2" s="31"/>
      <c r="L2" s="31"/>
    </row>
    <row r="3" spans="1:12">
      <c r="A3" s="32"/>
      <c r="B3" s="33"/>
      <c r="C3" s="32"/>
      <c r="D3" s="33"/>
      <c r="E3" s="33"/>
      <c r="F3" s="33"/>
      <c r="G3" s="33"/>
      <c r="H3" s="33"/>
      <c r="I3" s="33"/>
      <c r="J3" s="44" t="s">
        <v>4</v>
      </c>
      <c r="K3" s="44"/>
      <c r="L3" s="44"/>
    </row>
    <row r="4" ht="25" customHeight="1" spans="1:12">
      <c r="A4" s="34" t="s">
        <v>288</v>
      </c>
      <c r="B4" s="34" t="s">
        <v>289</v>
      </c>
      <c r="C4" s="34" t="s">
        <v>8</v>
      </c>
      <c r="D4" s="35" t="s">
        <v>290</v>
      </c>
      <c r="E4" s="34" t="s">
        <v>291</v>
      </c>
      <c r="F4" s="34" t="s">
        <v>292</v>
      </c>
      <c r="G4" s="34" t="s">
        <v>293</v>
      </c>
      <c r="H4" s="34" t="s">
        <v>294</v>
      </c>
      <c r="I4" s="34" t="s">
        <v>295</v>
      </c>
      <c r="J4" s="34" t="s">
        <v>296</v>
      </c>
      <c r="K4" s="34" t="s">
        <v>297</v>
      </c>
      <c r="L4" s="34" t="s">
        <v>298</v>
      </c>
    </row>
    <row r="5" ht="25" customHeight="1" spans="1:12">
      <c r="A5" s="18" t="s">
        <v>299</v>
      </c>
      <c r="B5" s="36" t="s">
        <v>300</v>
      </c>
      <c r="C5" s="37">
        <v>102.75</v>
      </c>
      <c r="D5" s="36" t="s">
        <v>301</v>
      </c>
      <c r="E5" s="38" t="s">
        <v>302</v>
      </c>
      <c r="F5" s="39" t="s">
        <v>303</v>
      </c>
      <c r="G5" s="40" t="s">
        <v>304</v>
      </c>
      <c r="H5" s="40" t="s">
        <v>305</v>
      </c>
      <c r="I5" s="40">
        <v>10</v>
      </c>
      <c r="J5" s="40" t="s">
        <v>306</v>
      </c>
      <c r="K5" s="40">
        <v>10</v>
      </c>
      <c r="L5" s="40" t="s">
        <v>307</v>
      </c>
    </row>
    <row r="6" ht="25" customHeight="1" spans="1:12">
      <c r="A6" s="18"/>
      <c r="B6" s="36"/>
      <c r="C6" s="37"/>
      <c r="D6" s="36"/>
      <c r="E6" s="38" t="s">
        <v>302</v>
      </c>
      <c r="F6" s="39" t="s">
        <v>308</v>
      </c>
      <c r="G6" s="40" t="s">
        <v>309</v>
      </c>
      <c r="H6" s="40" t="s">
        <v>305</v>
      </c>
      <c r="I6" s="40" t="s">
        <v>310</v>
      </c>
      <c r="J6" s="40" t="s">
        <v>311</v>
      </c>
      <c r="K6" s="40">
        <v>10</v>
      </c>
      <c r="L6" s="40" t="s">
        <v>307</v>
      </c>
    </row>
    <row r="7" ht="25" customHeight="1" spans="1:12">
      <c r="A7" s="18"/>
      <c r="B7" s="36"/>
      <c r="C7" s="37"/>
      <c r="D7" s="36"/>
      <c r="E7" s="38" t="s">
        <v>302</v>
      </c>
      <c r="F7" s="39" t="s">
        <v>312</v>
      </c>
      <c r="G7" s="40" t="s">
        <v>313</v>
      </c>
      <c r="H7" s="40" t="s">
        <v>314</v>
      </c>
      <c r="I7" s="40" t="s">
        <v>315</v>
      </c>
      <c r="J7" s="40"/>
      <c r="K7" s="40">
        <v>10</v>
      </c>
      <c r="L7" s="40" t="s">
        <v>316</v>
      </c>
    </row>
    <row r="8" ht="25" customHeight="1" spans="1:12">
      <c r="A8" s="18"/>
      <c r="B8" s="36"/>
      <c r="C8" s="37"/>
      <c r="D8" s="36"/>
      <c r="E8" s="38" t="s">
        <v>302</v>
      </c>
      <c r="F8" s="39" t="s">
        <v>317</v>
      </c>
      <c r="G8" s="40" t="s">
        <v>318</v>
      </c>
      <c r="H8" s="40" t="s">
        <v>314</v>
      </c>
      <c r="I8" s="40" t="s">
        <v>315</v>
      </c>
      <c r="J8" s="40"/>
      <c r="K8" s="40">
        <v>10</v>
      </c>
      <c r="L8" s="40" t="s">
        <v>316</v>
      </c>
    </row>
    <row r="9" ht="25" customHeight="1" spans="1:12">
      <c r="A9" s="18"/>
      <c r="B9" s="36"/>
      <c r="C9" s="37"/>
      <c r="D9" s="36"/>
      <c r="E9" s="38" t="s">
        <v>319</v>
      </c>
      <c r="F9" s="39" t="s">
        <v>320</v>
      </c>
      <c r="G9" s="40" t="s">
        <v>321</v>
      </c>
      <c r="H9" s="40" t="s">
        <v>314</v>
      </c>
      <c r="I9" s="40" t="s">
        <v>315</v>
      </c>
      <c r="J9" s="40"/>
      <c r="K9" s="40">
        <v>15</v>
      </c>
      <c r="L9" s="40" t="s">
        <v>316</v>
      </c>
    </row>
    <row r="10" ht="25" customHeight="1" spans="1:12">
      <c r="A10" s="18"/>
      <c r="B10" s="36"/>
      <c r="C10" s="37"/>
      <c r="D10" s="36"/>
      <c r="E10" s="38" t="s">
        <v>319</v>
      </c>
      <c r="F10" s="39" t="s">
        <v>322</v>
      </c>
      <c r="G10" s="40" t="s">
        <v>323</v>
      </c>
      <c r="H10" s="40" t="s">
        <v>314</v>
      </c>
      <c r="I10" s="40" t="s">
        <v>315</v>
      </c>
      <c r="J10" s="40"/>
      <c r="K10" s="40">
        <v>15</v>
      </c>
      <c r="L10" s="40" t="s">
        <v>316</v>
      </c>
    </row>
    <row r="11" ht="25" customHeight="1" spans="1:12">
      <c r="A11" s="18"/>
      <c r="B11" s="36"/>
      <c r="C11" s="37"/>
      <c r="D11" s="36"/>
      <c r="E11" s="38" t="s">
        <v>319</v>
      </c>
      <c r="F11" s="39" t="s">
        <v>324</v>
      </c>
      <c r="G11" s="40" t="s">
        <v>325</v>
      </c>
      <c r="H11" s="40" t="s">
        <v>314</v>
      </c>
      <c r="I11" s="40" t="s">
        <v>315</v>
      </c>
      <c r="J11" s="40" t="s">
        <v>86</v>
      </c>
      <c r="K11" s="40">
        <v>10</v>
      </c>
      <c r="L11" s="40" t="s">
        <v>316</v>
      </c>
    </row>
    <row r="12" ht="25" customHeight="1" spans="1:12">
      <c r="A12" s="18"/>
      <c r="B12" s="36"/>
      <c r="C12" s="37"/>
      <c r="D12" s="36"/>
      <c r="E12" s="38" t="s">
        <v>319</v>
      </c>
      <c r="F12" s="39" t="s">
        <v>326</v>
      </c>
      <c r="G12" s="36" t="s">
        <v>327</v>
      </c>
      <c r="H12" s="40" t="s">
        <v>314</v>
      </c>
      <c r="I12" s="40" t="s">
        <v>315</v>
      </c>
      <c r="J12" s="40" t="s">
        <v>86</v>
      </c>
      <c r="K12" s="40">
        <v>10</v>
      </c>
      <c r="L12" s="40" t="s">
        <v>316</v>
      </c>
    </row>
    <row r="13" ht="25" customHeight="1" spans="1:12">
      <c r="A13" s="18"/>
      <c r="B13" s="36"/>
      <c r="C13" s="37"/>
      <c r="D13" s="36"/>
      <c r="E13" s="38" t="s">
        <v>328</v>
      </c>
      <c r="F13" s="39" t="s">
        <v>329</v>
      </c>
      <c r="G13" s="40" t="s">
        <v>330</v>
      </c>
      <c r="H13" s="40" t="s">
        <v>331</v>
      </c>
      <c r="I13" s="40" t="s">
        <v>332</v>
      </c>
      <c r="J13" s="40" t="s">
        <v>311</v>
      </c>
      <c r="K13" s="40">
        <v>10</v>
      </c>
      <c r="L13" s="40" t="s">
        <v>316</v>
      </c>
    </row>
    <row r="14" ht="25" customHeight="1" spans="1:12">
      <c r="A14" s="18"/>
      <c r="B14" s="36" t="s">
        <v>333</v>
      </c>
      <c r="C14" s="41">
        <v>3</v>
      </c>
      <c r="D14" s="36" t="s">
        <v>334</v>
      </c>
      <c r="E14" s="36" t="s">
        <v>335</v>
      </c>
      <c r="F14" s="42" t="s">
        <v>336</v>
      </c>
      <c r="G14" s="40" t="s">
        <v>313</v>
      </c>
      <c r="H14" s="40" t="s">
        <v>314</v>
      </c>
      <c r="I14" s="40" t="s">
        <v>315</v>
      </c>
      <c r="J14" s="40"/>
      <c r="K14" s="40" t="s">
        <v>337</v>
      </c>
      <c r="L14" s="40" t="s">
        <v>316</v>
      </c>
    </row>
    <row r="15" ht="25" customHeight="1" spans="1:12">
      <c r="A15" s="18"/>
      <c r="B15" s="36"/>
      <c r="C15" s="41"/>
      <c r="D15" s="36"/>
      <c r="E15" s="36" t="s">
        <v>338</v>
      </c>
      <c r="F15" s="42" t="s">
        <v>339</v>
      </c>
      <c r="G15" s="40" t="s">
        <v>340</v>
      </c>
      <c r="H15" s="40" t="s">
        <v>314</v>
      </c>
      <c r="I15" s="40" t="s">
        <v>315</v>
      </c>
      <c r="J15" s="40"/>
      <c r="K15" s="40" t="s">
        <v>337</v>
      </c>
      <c r="L15" s="40" t="s">
        <v>316</v>
      </c>
    </row>
    <row r="16" ht="25" customHeight="1" spans="1:12">
      <c r="A16" s="18"/>
      <c r="B16" s="36"/>
      <c r="C16" s="41"/>
      <c r="D16" s="36"/>
      <c r="E16" s="36" t="s">
        <v>338</v>
      </c>
      <c r="F16" s="42" t="s">
        <v>341</v>
      </c>
      <c r="G16" s="40" t="s">
        <v>321</v>
      </c>
      <c r="H16" s="40" t="s">
        <v>314</v>
      </c>
      <c r="I16" s="40" t="s">
        <v>315</v>
      </c>
      <c r="J16" s="40"/>
      <c r="K16" s="40" t="s">
        <v>342</v>
      </c>
      <c r="L16" s="40" t="s">
        <v>316</v>
      </c>
    </row>
    <row r="17" ht="25" customHeight="1" spans="1:12">
      <c r="A17" s="18"/>
      <c r="B17" s="36"/>
      <c r="C17" s="41"/>
      <c r="D17" s="36"/>
      <c r="E17" s="36" t="s">
        <v>343</v>
      </c>
      <c r="F17" s="42" t="s">
        <v>344</v>
      </c>
      <c r="G17" s="40" t="s">
        <v>330</v>
      </c>
      <c r="H17" s="40" t="s">
        <v>331</v>
      </c>
      <c r="I17" s="40" t="s">
        <v>332</v>
      </c>
      <c r="J17" s="40" t="s">
        <v>311</v>
      </c>
      <c r="K17" s="40" t="s">
        <v>342</v>
      </c>
      <c r="L17" s="40" t="s">
        <v>316</v>
      </c>
    </row>
    <row r="18" ht="25" customHeight="1" spans="1:12">
      <c r="A18" s="43" t="s">
        <v>193</v>
      </c>
      <c r="B18" s="36" t="s">
        <v>345</v>
      </c>
      <c r="C18" s="41">
        <v>18.75</v>
      </c>
      <c r="D18" s="36" t="s">
        <v>346</v>
      </c>
      <c r="E18" s="36" t="s">
        <v>335</v>
      </c>
      <c r="F18" s="42" t="s">
        <v>336</v>
      </c>
      <c r="G18" s="40" t="s">
        <v>347</v>
      </c>
      <c r="H18" s="40" t="s">
        <v>348</v>
      </c>
      <c r="I18" s="40" t="s">
        <v>349</v>
      </c>
      <c r="J18" s="40" t="s">
        <v>350</v>
      </c>
      <c r="K18" s="40" t="s">
        <v>351</v>
      </c>
      <c r="L18" s="40" t="s">
        <v>316</v>
      </c>
    </row>
    <row r="19" ht="38" customHeight="1" spans="1:12">
      <c r="A19" s="43"/>
      <c r="B19" s="36"/>
      <c r="C19" s="41"/>
      <c r="D19" s="36"/>
      <c r="E19" s="36" t="s">
        <v>335</v>
      </c>
      <c r="F19" s="42" t="s">
        <v>352</v>
      </c>
      <c r="G19" s="40" t="s">
        <v>353</v>
      </c>
      <c r="H19" s="40" t="s">
        <v>331</v>
      </c>
      <c r="I19" s="40" t="s">
        <v>354</v>
      </c>
      <c r="J19" s="40" t="s">
        <v>306</v>
      </c>
      <c r="K19" s="40" t="s">
        <v>351</v>
      </c>
      <c r="L19" s="40" t="s">
        <v>316</v>
      </c>
    </row>
    <row r="20" ht="22.5" spans="1:12">
      <c r="A20" s="43"/>
      <c r="B20" s="36"/>
      <c r="C20" s="41"/>
      <c r="D20" s="36"/>
      <c r="E20" s="36" t="s">
        <v>335</v>
      </c>
      <c r="F20" s="42" t="s">
        <v>355</v>
      </c>
      <c r="G20" s="40" t="s">
        <v>356</v>
      </c>
      <c r="H20" s="40" t="s">
        <v>348</v>
      </c>
      <c r="I20" s="40" t="s">
        <v>357</v>
      </c>
      <c r="J20" s="40" t="s">
        <v>358</v>
      </c>
      <c r="K20" s="40" t="s">
        <v>359</v>
      </c>
      <c r="L20" s="40" t="s">
        <v>316</v>
      </c>
    </row>
    <row r="21" spans="1:12">
      <c r="A21" s="43"/>
      <c r="B21" s="36"/>
      <c r="C21" s="41"/>
      <c r="D21" s="36"/>
      <c r="E21" s="36" t="s">
        <v>335</v>
      </c>
      <c r="F21" s="42" t="s">
        <v>360</v>
      </c>
      <c r="G21" s="40" t="s">
        <v>361</v>
      </c>
      <c r="H21" s="40" t="s">
        <v>314</v>
      </c>
      <c r="I21" s="40" t="s">
        <v>315</v>
      </c>
      <c r="J21" s="40" t="s">
        <v>86</v>
      </c>
      <c r="K21" s="40" t="s">
        <v>351</v>
      </c>
      <c r="L21" s="40" t="s">
        <v>316</v>
      </c>
    </row>
    <row r="22" ht="22.5" spans="1:12">
      <c r="A22" s="43"/>
      <c r="B22" s="36"/>
      <c r="C22" s="41"/>
      <c r="D22" s="36"/>
      <c r="E22" s="36" t="s">
        <v>338</v>
      </c>
      <c r="F22" s="42" t="s">
        <v>339</v>
      </c>
      <c r="G22" s="40" t="s">
        <v>362</v>
      </c>
      <c r="H22" s="40" t="s">
        <v>314</v>
      </c>
      <c r="I22" s="40" t="s">
        <v>315</v>
      </c>
      <c r="J22" s="40" t="s">
        <v>363</v>
      </c>
      <c r="K22" s="40" t="s">
        <v>351</v>
      </c>
      <c r="L22" s="40" t="s">
        <v>316</v>
      </c>
    </row>
    <row r="23" ht="22.5" spans="1:12">
      <c r="A23" s="43"/>
      <c r="B23" s="36"/>
      <c r="C23" s="41"/>
      <c r="D23" s="36"/>
      <c r="E23" s="36" t="s">
        <v>343</v>
      </c>
      <c r="F23" s="42" t="s">
        <v>344</v>
      </c>
      <c r="G23" s="40" t="s">
        <v>364</v>
      </c>
      <c r="H23" s="40" t="s">
        <v>305</v>
      </c>
      <c r="I23" s="40" t="s">
        <v>365</v>
      </c>
      <c r="J23" s="40" t="s">
        <v>311</v>
      </c>
      <c r="K23" s="40" t="s">
        <v>337</v>
      </c>
      <c r="L23" s="40" t="s">
        <v>307</v>
      </c>
    </row>
    <row r="24" ht="22.5" spans="1:12">
      <c r="A24" s="43"/>
      <c r="B24" s="36" t="s">
        <v>333</v>
      </c>
      <c r="C24" s="41">
        <v>3</v>
      </c>
      <c r="D24" s="36" t="s">
        <v>366</v>
      </c>
      <c r="E24" s="36" t="s">
        <v>335</v>
      </c>
      <c r="F24" s="42" t="s">
        <v>355</v>
      </c>
      <c r="G24" s="40" t="s">
        <v>356</v>
      </c>
      <c r="H24" s="40" t="s">
        <v>348</v>
      </c>
      <c r="I24" s="40" t="s">
        <v>367</v>
      </c>
      <c r="J24" s="40" t="s">
        <v>358</v>
      </c>
      <c r="K24" s="40" t="s">
        <v>351</v>
      </c>
      <c r="L24" s="40" t="s">
        <v>316</v>
      </c>
    </row>
    <row r="25" spans="1:12">
      <c r="A25" s="43"/>
      <c r="B25" s="36"/>
      <c r="C25" s="41"/>
      <c r="D25" s="36"/>
      <c r="E25" s="36" t="s">
        <v>335</v>
      </c>
      <c r="F25" s="42" t="s">
        <v>352</v>
      </c>
      <c r="G25" s="40" t="s">
        <v>353</v>
      </c>
      <c r="H25" s="40" t="s">
        <v>331</v>
      </c>
      <c r="I25" s="40" t="s">
        <v>365</v>
      </c>
      <c r="J25" s="40" t="s">
        <v>306</v>
      </c>
      <c r="K25" s="40" t="s">
        <v>337</v>
      </c>
      <c r="L25" s="40" t="s">
        <v>316</v>
      </c>
    </row>
    <row r="26" spans="1:12">
      <c r="A26" s="43"/>
      <c r="B26" s="36"/>
      <c r="C26" s="41"/>
      <c r="D26" s="36"/>
      <c r="E26" s="36" t="s">
        <v>335</v>
      </c>
      <c r="F26" s="42" t="s">
        <v>336</v>
      </c>
      <c r="G26" s="40" t="s">
        <v>347</v>
      </c>
      <c r="H26" s="40" t="s">
        <v>348</v>
      </c>
      <c r="I26" s="40" t="s">
        <v>349</v>
      </c>
      <c r="J26" s="40" t="s">
        <v>368</v>
      </c>
      <c r="K26" s="40" t="s">
        <v>337</v>
      </c>
      <c r="L26" s="40" t="s">
        <v>316</v>
      </c>
    </row>
    <row r="27" spans="1:12">
      <c r="A27" s="43"/>
      <c r="B27" s="36"/>
      <c r="C27" s="41"/>
      <c r="D27" s="36"/>
      <c r="E27" s="36" t="s">
        <v>335</v>
      </c>
      <c r="F27" s="42" t="s">
        <v>360</v>
      </c>
      <c r="G27" s="40" t="s">
        <v>361</v>
      </c>
      <c r="H27" s="40" t="s">
        <v>314</v>
      </c>
      <c r="I27" s="40" t="s">
        <v>315</v>
      </c>
      <c r="J27" s="40" t="s">
        <v>368</v>
      </c>
      <c r="K27" s="40" t="s">
        <v>351</v>
      </c>
      <c r="L27" s="40" t="s">
        <v>316</v>
      </c>
    </row>
    <row r="28" ht="22.5" spans="1:12">
      <c r="A28" s="43"/>
      <c r="B28" s="36"/>
      <c r="C28" s="41"/>
      <c r="D28" s="36"/>
      <c r="E28" s="36" t="s">
        <v>338</v>
      </c>
      <c r="F28" s="42" t="s">
        <v>341</v>
      </c>
      <c r="G28" s="40" t="s">
        <v>362</v>
      </c>
      <c r="H28" s="40" t="s">
        <v>314</v>
      </c>
      <c r="I28" s="40" t="s">
        <v>315</v>
      </c>
      <c r="J28" s="40" t="s">
        <v>358</v>
      </c>
      <c r="K28" s="40" t="s">
        <v>310</v>
      </c>
      <c r="L28" s="40" t="s">
        <v>316</v>
      </c>
    </row>
    <row r="29" spans="1:12">
      <c r="A29" s="43"/>
      <c r="B29" s="36"/>
      <c r="C29" s="41"/>
      <c r="D29" s="36"/>
      <c r="E29" s="36" t="s">
        <v>343</v>
      </c>
      <c r="F29" s="42" t="s">
        <v>344</v>
      </c>
      <c r="G29" s="40" t="s">
        <v>369</v>
      </c>
      <c r="H29" s="40" t="s">
        <v>305</v>
      </c>
      <c r="I29" s="40" t="s">
        <v>365</v>
      </c>
      <c r="J29" s="40" t="s">
        <v>311</v>
      </c>
      <c r="K29" s="40" t="s">
        <v>351</v>
      </c>
      <c r="L29" s="40" t="s">
        <v>307</v>
      </c>
    </row>
  </sheetData>
  <mergeCells count="17">
    <mergeCell ref="A2:L2"/>
    <mergeCell ref="A3:D3"/>
    <mergeCell ref="J3:L3"/>
    <mergeCell ref="A5:A17"/>
    <mergeCell ref="A18:A29"/>
    <mergeCell ref="B5:B13"/>
    <mergeCell ref="B14:B17"/>
    <mergeCell ref="B18:B23"/>
    <mergeCell ref="B24:B29"/>
    <mergeCell ref="C5:C13"/>
    <mergeCell ref="C14:C17"/>
    <mergeCell ref="C18:C23"/>
    <mergeCell ref="C24:C29"/>
    <mergeCell ref="D5:D13"/>
    <mergeCell ref="D14:D17"/>
    <mergeCell ref="D18:D23"/>
    <mergeCell ref="D24:D29"/>
  </mergeCells>
  <printOptions horizontalCentered="1"/>
  <pageMargins left="0.590277777777778" right="0.590277777777778" top="1.37777777777778" bottom="0.984027777777778" header="0.5" footer="0.5"/>
  <pageSetup paperSize="9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5"/>
  <sheetViews>
    <sheetView workbookViewId="0">
      <selection activeCell="K19" sqref="K19"/>
    </sheetView>
  </sheetViews>
  <sheetFormatPr defaultColWidth="10" defaultRowHeight="13.5"/>
  <cols>
    <col min="1" max="1" width="5.75" style="1" customWidth="1"/>
    <col min="2" max="2" width="10.625" style="1" customWidth="1"/>
    <col min="3" max="3" width="10.25" style="1" customWidth="1"/>
    <col min="4" max="4" width="11.625" style="1" customWidth="1"/>
    <col min="5" max="8" width="9.625" style="1" customWidth="1"/>
    <col min="9" max="9" width="9.75" style="1" customWidth="1"/>
    <col min="10" max="16382" width="10" style="1"/>
  </cols>
  <sheetData>
    <row r="1" ht="25" customHeight="1" spans="1:1">
      <c r="A1" s="2" t="s">
        <v>370</v>
      </c>
    </row>
    <row r="2" ht="27" customHeight="1" spans="1:8">
      <c r="A2" s="3" t="s">
        <v>371</v>
      </c>
      <c r="B2" s="3"/>
      <c r="C2" s="3"/>
      <c r="D2" s="3"/>
      <c r="E2" s="3"/>
      <c r="F2" s="3"/>
      <c r="G2" s="3"/>
      <c r="H2" s="3"/>
    </row>
    <row r="3" ht="26.5" customHeight="1" spans="1:8">
      <c r="A3" s="4" t="s">
        <v>372</v>
      </c>
      <c r="B3" s="4"/>
      <c r="C3" s="4"/>
      <c r="D3" s="4"/>
      <c r="E3" s="4"/>
      <c r="F3" s="4"/>
      <c r="G3" s="4"/>
      <c r="H3" s="4"/>
    </row>
    <row r="4" ht="26.5" customHeight="1" spans="1:8">
      <c r="A4" s="5" t="s">
        <v>373</v>
      </c>
      <c r="B4" s="5"/>
      <c r="C4" s="5"/>
      <c r="D4" s="5" t="s">
        <v>374</v>
      </c>
      <c r="E4" s="5"/>
      <c r="F4" s="5"/>
      <c r="G4" s="5"/>
      <c r="H4" s="5"/>
    </row>
    <row r="5" ht="26.5" customHeight="1" spans="1:8">
      <c r="A5" s="5" t="s">
        <v>375</v>
      </c>
      <c r="B5" s="5" t="s">
        <v>376</v>
      </c>
      <c r="C5" s="5"/>
      <c r="D5" s="5" t="s">
        <v>377</v>
      </c>
      <c r="E5" s="5"/>
      <c r="F5" s="5"/>
      <c r="G5" s="5"/>
      <c r="H5" s="5"/>
    </row>
    <row r="6" ht="26.5" customHeight="1" spans="1:8">
      <c r="A6" s="5"/>
      <c r="B6" s="6" t="s">
        <v>378</v>
      </c>
      <c r="C6" s="6"/>
      <c r="D6" s="6" t="s">
        <v>379</v>
      </c>
      <c r="E6" s="6"/>
      <c r="F6" s="6"/>
      <c r="G6" s="6"/>
      <c r="H6" s="6"/>
    </row>
    <row r="7" ht="26.5" customHeight="1" spans="1:8">
      <c r="A7" s="5"/>
      <c r="B7" s="7"/>
      <c r="C7" s="7"/>
      <c r="D7" s="7"/>
      <c r="E7" s="7"/>
      <c r="F7" s="7"/>
      <c r="G7" s="7"/>
      <c r="H7" s="7"/>
    </row>
    <row r="8" ht="26.5" customHeight="1" spans="1:8">
      <c r="A8" s="5"/>
      <c r="B8" s="7"/>
      <c r="C8" s="7"/>
      <c r="D8" s="7"/>
      <c r="E8" s="7"/>
      <c r="F8" s="7"/>
      <c r="G8" s="7"/>
      <c r="H8" s="7"/>
    </row>
    <row r="9" ht="26.5" customHeight="1" spans="1:8">
      <c r="A9" s="5"/>
      <c r="B9" s="7"/>
      <c r="C9" s="7"/>
      <c r="D9" s="7"/>
      <c r="E9" s="7"/>
      <c r="F9" s="7"/>
      <c r="G9" s="7"/>
      <c r="H9" s="7"/>
    </row>
    <row r="10" ht="26.5" customHeight="1" spans="1:8">
      <c r="A10" s="5"/>
      <c r="B10" s="5" t="s">
        <v>380</v>
      </c>
      <c r="C10" s="5"/>
      <c r="D10" s="5"/>
      <c r="E10" s="5"/>
      <c r="F10" s="5" t="s">
        <v>381</v>
      </c>
      <c r="G10" s="5" t="s">
        <v>382</v>
      </c>
      <c r="H10" s="5" t="s">
        <v>383</v>
      </c>
    </row>
    <row r="11" ht="26.5" customHeight="1" spans="1:8">
      <c r="A11" s="5"/>
      <c r="B11" s="5"/>
      <c r="C11" s="5"/>
      <c r="D11" s="5"/>
      <c r="E11" s="5"/>
      <c r="F11" s="8">
        <v>413.11</v>
      </c>
      <c r="G11" s="8">
        <v>413.11</v>
      </c>
      <c r="H11" s="8">
        <v>0</v>
      </c>
    </row>
    <row r="12" ht="26.5" customHeight="1" spans="1:8">
      <c r="A12" s="9" t="s">
        <v>384</v>
      </c>
      <c r="B12" s="9" t="s">
        <v>385</v>
      </c>
      <c r="C12" s="9"/>
      <c r="D12" s="9"/>
      <c r="E12" s="9"/>
      <c r="F12" s="9"/>
      <c r="G12" s="9"/>
      <c r="H12" s="9"/>
    </row>
    <row r="13" ht="26.5" customHeight="1" spans="1:8">
      <c r="A13" s="10" t="s">
        <v>386</v>
      </c>
      <c r="B13" s="10" t="s">
        <v>291</v>
      </c>
      <c r="C13" s="10" t="s">
        <v>292</v>
      </c>
      <c r="D13" s="10"/>
      <c r="E13" s="10" t="s">
        <v>293</v>
      </c>
      <c r="F13" s="10"/>
      <c r="G13" s="10" t="s">
        <v>387</v>
      </c>
      <c r="H13" s="10"/>
    </row>
    <row r="14" ht="26.5" customHeight="1" spans="1:8">
      <c r="A14" s="10"/>
      <c r="B14" s="11" t="s">
        <v>302</v>
      </c>
      <c r="C14" s="11" t="s">
        <v>303</v>
      </c>
      <c r="D14" s="11"/>
      <c r="E14" s="12" t="s">
        <v>388</v>
      </c>
      <c r="F14" s="13"/>
      <c r="G14" s="12" t="s">
        <v>389</v>
      </c>
      <c r="H14" s="13"/>
    </row>
    <row r="15" ht="26.5" customHeight="1" spans="1:8">
      <c r="A15" s="10"/>
      <c r="B15" s="11"/>
      <c r="C15" s="11"/>
      <c r="D15" s="11"/>
      <c r="E15" s="14"/>
      <c r="F15" s="15"/>
      <c r="G15" s="14"/>
      <c r="H15" s="15"/>
    </row>
    <row r="16" ht="26.5" customHeight="1" spans="1:8">
      <c r="A16" s="10"/>
      <c r="B16" s="11"/>
      <c r="C16" s="11" t="s">
        <v>308</v>
      </c>
      <c r="D16" s="11"/>
      <c r="E16" s="12" t="s">
        <v>390</v>
      </c>
      <c r="F16" s="13"/>
      <c r="G16" s="12" t="s">
        <v>391</v>
      </c>
      <c r="H16" s="13"/>
    </row>
    <row r="17" ht="26.5" customHeight="1" spans="1:8">
      <c r="A17" s="10"/>
      <c r="B17" s="11"/>
      <c r="C17" s="11"/>
      <c r="D17" s="11"/>
      <c r="E17" s="14"/>
      <c r="F17" s="15"/>
      <c r="G17" s="14"/>
      <c r="H17" s="15"/>
    </row>
    <row r="18" ht="26.5" customHeight="1" spans="1:8">
      <c r="A18" s="10"/>
      <c r="B18" s="11"/>
      <c r="C18" s="11" t="s">
        <v>312</v>
      </c>
      <c r="D18" s="11"/>
      <c r="E18" s="12" t="s">
        <v>392</v>
      </c>
      <c r="F18" s="13"/>
      <c r="G18" s="12" t="s">
        <v>393</v>
      </c>
      <c r="H18" s="13"/>
    </row>
    <row r="19" ht="26.5" customHeight="1" spans="1:8">
      <c r="A19" s="10"/>
      <c r="B19" s="11"/>
      <c r="C19" s="11"/>
      <c r="D19" s="11"/>
      <c r="E19" s="14"/>
      <c r="F19" s="15"/>
      <c r="G19" s="14"/>
      <c r="H19" s="15"/>
    </row>
    <row r="20" ht="26.5" customHeight="1" spans="1:13">
      <c r="A20" s="10"/>
      <c r="B20" s="11"/>
      <c r="C20" s="11" t="s">
        <v>317</v>
      </c>
      <c r="D20" s="11"/>
      <c r="E20" s="12" t="s">
        <v>394</v>
      </c>
      <c r="F20" s="13"/>
      <c r="G20" s="12" t="s">
        <v>391</v>
      </c>
      <c r="H20" s="13"/>
      <c r="K20" s="27"/>
      <c r="L20" s="27"/>
      <c r="M20" s="27"/>
    </row>
    <row r="21" ht="26.5" customHeight="1" spans="1:8">
      <c r="A21" s="10"/>
      <c r="B21" s="11"/>
      <c r="C21" s="11"/>
      <c r="D21" s="11"/>
      <c r="E21" s="16"/>
      <c r="F21" s="17"/>
      <c r="G21" s="14"/>
      <c r="H21" s="15"/>
    </row>
    <row r="22" ht="26.5" customHeight="1" spans="1:8">
      <c r="A22" s="10"/>
      <c r="B22" s="11" t="s">
        <v>319</v>
      </c>
      <c r="C22" s="11" t="s">
        <v>320</v>
      </c>
      <c r="D22" s="11"/>
      <c r="E22" s="18" t="s">
        <v>321</v>
      </c>
      <c r="F22" s="18"/>
      <c r="G22" s="19" t="s">
        <v>395</v>
      </c>
      <c r="H22" s="20"/>
    </row>
    <row r="23" ht="26.5" customHeight="1" spans="1:13">
      <c r="A23" s="10"/>
      <c r="B23" s="11"/>
      <c r="C23" s="11" t="s">
        <v>322</v>
      </c>
      <c r="D23" s="11"/>
      <c r="E23" s="21" t="s">
        <v>396</v>
      </c>
      <c r="F23" s="21"/>
      <c r="G23" s="22" t="s">
        <v>391</v>
      </c>
      <c r="H23" s="22"/>
      <c r="K23" s="27"/>
      <c r="L23" s="27"/>
      <c r="M23" s="27"/>
    </row>
    <row r="24" ht="26.5" customHeight="1" spans="1:8">
      <c r="A24" s="10"/>
      <c r="B24" s="11"/>
      <c r="C24" s="11" t="s">
        <v>324</v>
      </c>
      <c r="D24" s="11"/>
      <c r="E24" s="23" t="s">
        <v>325</v>
      </c>
      <c r="F24" s="24"/>
      <c r="G24" s="19" t="s">
        <v>395</v>
      </c>
      <c r="H24" s="20"/>
    </row>
    <row r="25" ht="26.5" customHeight="1" spans="1:8">
      <c r="A25" s="10"/>
      <c r="B25" s="11"/>
      <c r="C25" s="11" t="s">
        <v>326</v>
      </c>
      <c r="D25" s="11"/>
      <c r="E25" s="23" t="s">
        <v>327</v>
      </c>
      <c r="F25" s="24"/>
      <c r="G25" s="19" t="s">
        <v>395</v>
      </c>
      <c r="H25" s="20"/>
    </row>
    <row r="26" ht="26.5" customHeight="1" spans="1:8">
      <c r="A26" s="10"/>
      <c r="B26" s="11" t="s">
        <v>328</v>
      </c>
      <c r="C26" s="11" t="s">
        <v>329</v>
      </c>
      <c r="D26" s="11"/>
      <c r="E26" s="22" t="s">
        <v>397</v>
      </c>
      <c r="F26" s="22"/>
      <c r="G26" s="22" t="s">
        <v>398</v>
      </c>
      <c r="H26" s="22"/>
    </row>
    <row r="27" ht="45" customHeight="1" spans="1:8">
      <c r="A27" s="25" t="s">
        <v>399</v>
      </c>
      <c r="B27" s="25"/>
      <c r="C27" s="25"/>
      <c r="D27" s="25"/>
      <c r="E27" s="25"/>
      <c r="F27" s="25"/>
      <c r="G27" s="25"/>
      <c r="H27" s="25"/>
    </row>
    <row r="28" ht="16.35" customHeight="1" spans="1:2">
      <c r="A28" s="26"/>
      <c r="B28" s="26"/>
    </row>
    <row r="29" ht="16.35" customHeight="1" spans="1:1">
      <c r="A29" s="26"/>
    </row>
    <row r="30" ht="16.35" customHeight="1" spans="1:15">
      <c r="A30" s="26"/>
      <c r="O30" s="28"/>
    </row>
    <row r="31" ht="16.35" customHeight="1" spans="1:1">
      <c r="A31" s="26"/>
    </row>
    <row r="32" ht="16.35" customHeight="1" spans="1:8">
      <c r="A32" s="26"/>
      <c r="B32" s="26"/>
      <c r="C32" s="26"/>
      <c r="D32" s="26"/>
      <c r="E32" s="26"/>
      <c r="F32" s="26"/>
      <c r="G32" s="26"/>
      <c r="H32" s="26"/>
    </row>
    <row r="33" ht="16.35" customHeight="1" spans="1:8">
      <c r="A33" s="26"/>
      <c r="B33" s="26"/>
      <c r="C33" s="26"/>
      <c r="D33" s="26"/>
      <c r="E33" s="26"/>
      <c r="F33" s="26"/>
      <c r="G33" s="26"/>
      <c r="H33" s="26"/>
    </row>
    <row r="34" ht="16.35" customHeight="1" spans="1:8">
      <c r="A34" s="26"/>
      <c r="B34" s="26"/>
      <c r="C34" s="26"/>
      <c r="D34" s="26"/>
      <c r="E34" s="26"/>
      <c r="F34" s="26"/>
      <c r="G34" s="26"/>
      <c r="H34" s="26"/>
    </row>
    <row r="35" ht="16.35" customHeight="1" spans="1:8">
      <c r="A35" s="26"/>
      <c r="B35" s="26"/>
      <c r="C35" s="26"/>
      <c r="D35" s="26"/>
      <c r="E35" s="26"/>
      <c r="F35" s="26"/>
      <c r="G35" s="26"/>
      <c r="H35" s="26"/>
    </row>
  </sheetData>
  <mergeCells count="51">
    <mergeCell ref="A2:H2"/>
    <mergeCell ref="A3:H3"/>
    <mergeCell ref="A4:C4"/>
    <mergeCell ref="D4:H4"/>
    <mergeCell ref="B5:C5"/>
    <mergeCell ref="D5:H5"/>
    <mergeCell ref="B6:C6"/>
    <mergeCell ref="D6:H6"/>
    <mergeCell ref="B7:C7"/>
    <mergeCell ref="D7:H7"/>
    <mergeCell ref="B8:C8"/>
    <mergeCell ref="D8:H8"/>
    <mergeCell ref="B9:C9"/>
    <mergeCell ref="D9:H9"/>
    <mergeCell ref="B12:H12"/>
    <mergeCell ref="C13:D13"/>
    <mergeCell ref="E13:F13"/>
    <mergeCell ref="G13:H13"/>
    <mergeCell ref="C22:D22"/>
    <mergeCell ref="E22:F22"/>
    <mergeCell ref="G22:H22"/>
    <mergeCell ref="C23:D23"/>
    <mergeCell ref="E23:F23"/>
    <mergeCell ref="G23:H23"/>
    <mergeCell ref="C24:D24"/>
    <mergeCell ref="E24:F24"/>
    <mergeCell ref="G24:H24"/>
    <mergeCell ref="C25:D25"/>
    <mergeCell ref="E25:F25"/>
    <mergeCell ref="G25:H25"/>
    <mergeCell ref="C26:D26"/>
    <mergeCell ref="E26:F26"/>
    <mergeCell ref="G26:H26"/>
    <mergeCell ref="A27:H27"/>
    <mergeCell ref="A5:A11"/>
    <mergeCell ref="A13:A26"/>
    <mergeCell ref="B14:B21"/>
    <mergeCell ref="B22:B25"/>
    <mergeCell ref="B10:E11"/>
    <mergeCell ref="C14:D15"/>
    <mergeCell ref="E14:F15"/>
    <mergeCell ref="G14:H15"/>
    <mergeCell ref="C16:D17"/>
    <mergeCell ref="E16:F17"/>
    <mergeCell ref="G16:H17"/>
    <mergeCell ref="C18:D19"/>
    <mergeCell ref="E18:F19"/>
    <mergeCell ref="G18:H19"/>
    <mergeCell ref="C20:D21"/>
    <mergeCell ref="E20:F21"/>
    <mergeCell ref="G20:H21"/>
  </mergeCells>
  <printOptions horizontalCentered="1"/>
  <pageMargins left="1.37777777777778" right="0.984027777777778" top="0.590277777777778" bottom="0.590277777777778" header="0" footer="0"/>
  <pageSetup paperSize="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workbookViewId="0">
      <pane ySplit="6" topLeftCell="A7" activePane="bottomLeft" state="frozen"/>
      <selection/>
      <selection pane="bottomLeft" activeCell="B3" sqref="B3:C3"/>
    </sheetView>
  </sheetViews>
  <sheetFormatPr defaultColWidth="10" defaultRowHeight="13.5"/>
  <cols>
    <col min="1" max="1" width="1.53333333333333" style="67" customWidth="1"/>
    <col min="2" max="2" width="16.825" style="67" customWidth="1"/>
    <col min="3" max="3" width="31.7833333333333" style="67" customWidth="1"/>
    <col min="4" max="14" width="13" style="67" customWidth="1"/>
    <col min="15" max="15" width="1.53333333333333" style="67" customWidth="1"/>
    <col min="16" max="16" width="9.76666666666667" style="67" customWidth="1"/>
    <col min="17" max="16384" width="10" style="67"/>
  </cols>
  <sheetData>
    <row r="1" ht="25" customHeight="1" spans="1:15">
      <c r="A1" s="71"/>
      <c r="B1" s="2" t="s">
        <v>55</v>
      </c>
      <c r="C1" s="72"/>
      <c r="D1" s="123"/>
      <c r="E1" s="123"/>
      <c r="F1" s="123"/>
      <c r="G1" s="72"/>
      <c r="H1" s="72"/>
      <c r="I1" s="72"/>
      <c r="L1" s="72"/>
      <c r="M1" s="72"/>
      <c r="N1" s="73" t="s">
        <v>56</v>
      </c>
      <c r="O1" s="74"/>
    </row>
    <row r="2" ht="22.8" customHeight="1" spans="1:15">
      <c r="A2" s="71"/>
      <c r="B2" s="75" t="s">
        <v>57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4" t="s">
        <v>1</v>
      </c>
    </row>
    <row r="3" ht="19.55" customHeight="1" spans="1:15">
      <c r="A3" s="76"/>
      <c r="B3" s="77" t="s">
        <v>3</v>
      </c>
      <c r="C3" s="77"/>
      <c r="D3" s="76"/>
      <c r="E3" s="76"/>
      <c r="F3" s="108"/>
      <c r="G3" s="76"/>
      <c r="H3" s="108"/>
      <c r="I3" s="108"/>
      <c r="J3" s="108"/>
      <c r="K3" s="108"/>
      <c r="L3" s="108"/>
      <c r="M3" s="108"/>
      <c r="N3" s="78" t="s">
        <v>4</v>
      </c>
      <c r="O3" s="79"/>
    </row>
    <row r="4" ht="24.4" customHeight="1" spans="1:15">
      <c r="A4" s="80"/>
      <c r="B4" s="66" t="s">
        <v>7</v>
      </c>
      <c r="C4" s="66"/>
      <c r="D4" s="66" t="s">
        <v>58</v>
      </c>
      <c r="E4" s="66" t="s">
        <v>59</v>
      </c>
      <c r="F4" s="66" t="s">
        <v>60</v>
      </c>
      <c r="G4" s="66" t="s">
        <v>61</v>
      </c>
      <c r="H4" s="66" t="s">
        <v>62</v>
      </c>
      <c r="I4" s="66" t="s">
        <v>63</v>
      </c>
      <c r="J4" s="66" t="s">
        <v>64</v>
      </c>
      <c r="K4" s="66" t="s">
        <v>65</v>
      </c>
      <c r="L4" s="66" t="s">
        <v>66</v>
      </c>
      <c r="M4" s="66" t="s">
        <v>67</v>
      </c>
      <c r="N4" s="66" t="s">
        <v>68</v>
      </c>
      <c r="O4" s="82"/>
    </row>
    <row r="5" ht="24.4" customHeight="1" spans="1:15">
      <c r="A5" s="80"/>
      <c r="B5" s="66" t="s">
        <v>69</v>
      </c>
      <c r="C5" s="66" t="s">
        <v>70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82"/>
    </row>
    <row r="6" ht="24.4" customHeight="1" spans="1:15">
      <c r="A6" s="80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82"/>
    </row>
    <row r="7" ht="27" customHeight="1" spans="1:15">
      <c r="A7" s="83"/>
      <c r="B7" s="51"/>
      <c r="C7" s="51" t="s">
        <v>71</v>
      </c>
      <c r="D7" s="54">
        <f>SUM(D8+D9)</f>
        <v>413.1124</v>
      </c>
      <c r="E7" s="54"/>
      <c r="F7" s="54">
        <f>SUM(F8+F9)</f>
        <v>413.1124</v>
      </c>
      <c r="G7" s="54"/>
      <c r="H7" s="54"/>
      <c r="I7" s="54"/>
      <c r="J7" s="54"/>
      <c r="K7" s="54"/>
      <c r="L7" s="54"/>
      <c r="M7" s="54"/>
      <c r="N7" s="54"/>
      <c r="O7" s="85"/>
    </row>
    <row r="8" ht="27" customHeight="1" spans="1:15">
      <c r="A8" s="83"/>
      <c r="B8" s="87" t="s">
        <v>72</v>
      </c>
      <c r="C8" s="87" t="s">
        <v>73</v>
      </c>
      <c r="D8" s="54">
        <v>244.0424</v>
      </c>
      <c r="E8" s="54"/>
      <c r="F8" s="54">
        <v>244.0424</v>
      </c>
      <c r="G8" s="54"/>
      <c r="H8" s="54"/>
      <c r="I8" s="54"/>
      <c r="J8" s="54"/>
      <c r="K8" s="54"/>
      <c r="L8" s="54"/>
      <c r="M8" s="54"/>
      <c r="N8" s="54"/>
      <c r="O8" s="85"/>
    </row>
    <row r="9" ht="27" customHeight="1" spans="1:15">
      <c r="A9" s="83"/>
      <c r="B9" s="87" t="s">
        <v>74</v>
      </c>
      <c r="C9" s="87" t="s">
        <v>75</v>
      </c>
      <c r="D9" s="54">
        <v>169.07</v>
      </c>
      <c r="E9" s="54"/>
      <c r="F9" s="54">
        <v>169.07</v>
      </c>
      <c r="G9" s="54"/>
      <c r="H9" s="54"/>
      <c r="I9" s="54"/>
      <c r="J9" s="54"/>
      <c r="K9" s="54"/>
      <c r="L9" s="54"/>
      <c r="M9" s="54"/>
      <c r="N9" s="54"/>
      <c r="O9" s="85"/>
    </row>
    <row r="10" ht="27" customHeight="1" spans="1:15">
      <c r="A10" s="83"/>
      <c r="B10" s="51"/>
      <c r="C10" s="51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85"/>
    </row>
    <row r="11" ht="27" customHeight="1" spans="1:15">
      <c r="A11" s="83"/>
      <c r="B11" s="51"/>
      <c r="C11" s="51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85"/>
    </row>
    <row r="12" ht="27" customHeight="1" spans="1:15">
      <c r="A12" s="83"/>
      <c r="B12" s="51"/>
      <c r="C12" s="51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85"/>
    </row>
    <row r="13" ht="27" customHeight="1" spans="1:15">
      <c r="A13" s="83"/>
      <c r="B13" s="51"/>
      <c r="C13" s="51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85"/>
    </row>
    <row r="14" ht="27" customHeight="1" spans="1:15">
      <c r="A14" s="83"/>
      <c r="B14" s="51"/>
      <c r="C14" s="51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85"/>
    </row>
    <row r="15" ht="27" customHeight="1" spans="1:15">
      <c r="A15" s="83"/>
      <c r="B15" s="51"/>
      <c r="C15" s="51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85"/>
    </row>
    <row r="16" ht="27" customHeight="1" spans="1:15">
      <c r="A16" s="83"/>
      <c r="B16" s="51"/>
      <c r="C16" s="51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85"/>
    </row>
    <row r="17" ht="27" customHeight="1" spans="1:15">
      <c r="A17" s="83"/>
      <c r="B17" s="51"/>
      <c r="C17" s="51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85"/>
    </row>
    <row r="18" ht="27" customHeight="1" spans="1:15">
      <c r="A18" s="83"/>
      <c r="B18" s="51"/>
      <c r="C18" s="51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85"/>
    </row>
    <row r="19" ht="27" customHeight="1" spans="1:15">
      <c r="A19" s="83"/>
      <c r="B19" s="51"/>
      <c r="C19" s="51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85"/>
    </row>
    <row r="20" ht="27" customHeight="1" spans="1:15">
      <c r="A20" s="83"/>
      <c r="B20" s="51"/>
      <c r="C20" s="51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85"/>
    </row>
    <row r="21" ht="27" customHeight="1" spans="1:15">
      <c r="A21" s="80"/>
      <c r="B21" s="55"/>
      <c r="C21" s="55" t="s">
        <v>21</v>
      </c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81"/>
    </row>
    <row r="22" ht="27" customHeight="1" spans="1:15">
      <c r="A22" s="80"/>
      <c r="B22" s="55"/>
      <c r="C22" s="55" t="s">
        <v>21</v>
      </c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81"/>
    </row>
    <row r="23" ht="9.75" customHeight="1" spans="1:15">
      <c r="A23" s="68"/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9"/>
      <c r="O23" s="70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rintOptions horizontalCentered="1"/>
  <pageMargins left="0.590277777777778" right="0.590277777777778" top="1.37777777777778" bottom="0.984027777777778" header="0" footer="0"/>
  <pageSetup paperSize="9" scale="7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3"/>
  <sheetViews>
    <sheetView workbookViewId="0">
      <pane ySplit="6" topLeftCell="A7" activePane="bottomLeft" state="frozen"/>
      <selection/>
      <selection pane="bottomLeft" activeCell="J8" sqref="J8"/>
    </sheetView>
  </sheetViews>
  <sheetFormatPr defaultColWidth="10" defaultRowHeight="13.5"/>
  <cols>
    <col min="1" max="1" width="1.53333333333333" style="67" customWidth="1"/>
    <col min="2" max="4" width="6.15833333333333" style="67" customWidth="1"/>
    <col min="5" max="5" width="16.825" style="67" customWidth="1"/>
    <col min="6" max="6" width="41.025" style="67" customWidth="1"/>
    <col min="7" max="10" width="16.4166666666667" style="67" customWidth="1"/>
    <col min="11" max="11" width="22.9333333333333" style="67" customWidth="1"/>
    <col min="12" max="12" width="1.53333333333333" style="67" customWidth="1"/>
    <col min="13" max="14" width="9.76666666666667" style="67" customWidth="1"/>
    <col min="15" max="16384" width="10" style="67"/>
  </cols>
  <sheetData>
    <row r="1" ht="25" customHeight="1" spans="1:12">
      <c r="A1" s="71"/>
      <c r="B1" s="2" t="s">
        <v>76</v>
      </c>
      <c r="C1" s="2"/>
      <c r="D1" s="2"/>
      <c r="E1" s="72"/>
      <c r="F1" s="72"/>
      <c r="G1" s="123"/>
      <c r="H1" s="123"/>
      <c r="I1" s="123"/>
      <c r="J1" s="123"/>
      <c r="K1" s="73" t="s">
        <v>77</v>
      </c>
      <c r="L1" s="74"/>
    </row>
    <row r="2" ht="22.8" customHeight="1" spans="1:12">
      <c r="A2" s="71"/>
      <c r="B2" s="75" t="s">
        <v>78</v>
      </c>
      <c r="C2" s="75"/>
      <c r="D2" s="75"/>
      <c r="E2" s="75"/>
      <c r="F2" s="75"/>
      <c r="G2" s="75"/>
      <c r="H2" s="75"/>
      <c r="I2" s="75"/>
      <c r="J2" s="75"/>
      <c r="K2" s="75"/>
      <c r="L2" s="74" t="s">
        <v>1</v>
      </c>
    </row>
    <row r="3" ht="19.55" customHeight="1" spans="1:12">
      <c r="A3" s="76"/>
      <c r="B3" s="77" t="s">
        <v>3</v>
      </c>
      <c r="C3" s="77"/>
      <c r="D3" s="77"/>
      <c r="E3" s="77"/>
      <c r="F3" s="77"/>
      <c r="G3" s="76"/>
      <c r="H3" s="76"/>
      <c r="I3" s="108"/>
      <c r="J3" s="108"/>
      <c r="K3" s="78" t="s">
        <v>4</v>
      </c>
      <c r="L3" s="79"/>
    </row>
    <row r="4" ht="24.4" customHeight="1" spans="1:12">
      <c r="A4" s="74"/>
      <c r="B4" s="51" t="s">
        <v>7</v>
      </c>
      <c r="C4" s="51"/>
      <c r="D4" s="51"/>
      <c r="E4" s="51"/>
      <c r="F4" s="51"/>
      <c r="G4" s="51" t="s">
        <v>58</v>
      </c>
      <c r="H4" s="51" t="s">
        <v>79</v>
      </c>
      <c r="I4" s="51" t="s">
        <v>80</v>
      </c>
      <c r="J4" s="51" t="s">
        <v>81</v>
      </c>
      <c r="K4" s="51" t="s">
        <v>82</v>
      </c>
      <c r="L4" s="81"/>
    </row>
    <row r="5" ht="24.4" customHeight="1" spans="1:12">
      <c r="A5" s="80"/>
      <c r="B5" s="51" t="s">
        <v>83</v>
      </c>
      <c r="C5" s="51"/>
      <c r="D5" s="51"/>
      <c r="E5" s="51" t="s">
        <v>69</v>
      </c>
      <c r="F5" s="51" t="s">
        <v>70</v>
      </c>
      <c r="G5" s="51"/>
      <c r="H5" s="51"/>
      <c r="I5" s="51"/>
      <c r="J5" s="51"/>
      <c r="K5" s="51"/>
      <c r="L5" s="81"/>
    </row>
    <row r="6" ht="24.4" customHeight="1" spans="1:12">
      <c r="A6" s="80"/>
      <c r="B6" s="51" t="s">
        <v>84</v>
      </c>
      <c r="C6" s="51" t="s">
        <v>85</v>
      </c>
      <c r="D6" s="51" t="s">
        <v>86</v>
      </c>
      <c r="E6" s="51"/>
      <c r="F6" s="51"/>
      <c r="G6" s="51"/>
      <c r="H6" s="51"/>
      <c r="I6" s="51"/>
      <c r="J6" s="51"/>
      <c r="K6" s="51"/>
      <c r="L6" s="82"/>
    </row>
    <row r="7" ht="27" customHeight="1" spans="1:12">
      <c r="A7" s="83"/>
      <c r="B7" s="51"/>
      <c r="C7" s="51"/>
      <c r="D7" s="51"/>
      <c r="E7" s="51"/>
      <c r="F7" s="51" t="s">
        <v>71</v>
      </c>
      <c r="G7" s="54">
        <v>413.11</v>
      </c>
      <c r="H7" s="54">
        <v>285.61</v>
      </c>
      <c r="I7" s="54">
        <v>127.5</v>
      </c>
      <c r="J7" s="54"/>
      <c r="K7" s="54"/>
      <c r="L7" s="85"/>
    </row>
    <row r="8" ht="27" customHeight="1" spans="1:12">
      <c r="A8" s="83"/>
      <c r="B8" s="51"/>
      <c r="C8" s="51"/>
      <c r="D8" s="51"/>
      <c r="E8" s="87" t="s">
        <v>72</v>
      </c>
      <c r="F8" s="51" t="s">
        <v>87</v>
      </c>
      <c r="G8" s="54">
        <v>244.04</v>
      </c>
      <c r="H8" s="54">
        <f>SUM(H9:H16)</f>
        <v>138.5621</v>
      </c>
      <c r="I8" s="54">
        <f>SUM(I9:I16)</f>
        <v>105.75</v>
      </c>
      <c r="J8" s="54"/>
      <c r="K8" s="54"/>
      <c r="L8" s="85"/>
    </row>
    <row r="9" ht="27" customHeight="1" spans="1:12">
      <c r="A9" s="83"/>
      <c r="B9" s="87" t="s">
        <v>88</v>
      </c>
      <c r="C9" s="87" t="s">
        <v>89</v>
      </c>
      <c r="D9" s="87" t="s">
        <v>90</v>
      </c>
      <c r="E9" s="100"/>
      <c r="F9" s="87" t="s">
        <v>91</v>
      </c>
      <c r="G9" s="54">
        <f t="shared" ref="G9:G16" si="0">SUM(H9:I9)</f>
        <v>95.8856</v>
      </c>
      <c r="H9" s="124">
        <v>95.8856</v>
      </c>
      <c r="I9" s="105">
        <v>0</v>
      </c>
      <c r="J9" s="54"/>
      <c r="K9" s="54"/>
      <c r="L9" s="85"/>
    </row>
    <row r="10" ht="27" customHeight="1" spans="1:12">
      <c r="A10" s="83"/>
      <c r="B10" s="87" t="s">
        <v>88</v>
      </c>
      <c r="C10" s="87" t="s">
        <v>89</v>
      </c>
      <c r="D10" s="87" t="s">
        <v>92</v>
      </c>
      <c r="E10" s="100"/>
      <c r="F10" s="87" t="s">
        <v>93</v>
      </c>
      <c r="G10" s="54">
        <f t="shared" si="0"/>
        <v>24.25</v>
      </c>
      <c r="H10" s="124">
        <v>24.25</v>
      </c>
      <c r="I10" s="105">
        <v>0</v>
      </c>
      <c r="J10" s="54"/>
      <c r="K10" s="54"/>
      <c r="L10" s="85"/>
    </row>
    <row r="11" ht="27" customHeight="1" spans="1:12">
      <c r="A11" s="83"/>
      <c r="B11" s="87" t="s">
        <v>88</v>
      </c>
      <c r="C11" s="87" t="s">
        <v>89</v>
      </c>
      <c r="D11" s="87" t="s">
        <v>94</v>
      </c>
      <c r="E11" s="100"/>
      <c r="F11" s="87" t="s">
        <v>95</v>
      </c>
      <c r="G11" s="54">
        <f t="shared" si="0"/>
        <v>105.75</v>
      </c>
      <c r="H11" s="124">
        <v>0</v>
      </c>
      <c r="I11" s="105">
        <v>105.75</v>
      </c>
      <c r="J11" s="54"/>
      <c r="K11" s="54"/>
      <c r="L11" s="85"/>
    </row>
    <row r="12" ht="27" customHeight="1" spans="1:12">
      <c r="A12" s="83"/>
      <c r="B12" s="87" t="s">
        <v>96</v>
      </c>
      <c r="C12" s="87" t="s">
        <v>92</v>
      </c>
      <c r="D12" s="87" t="s">
        <v>90</v>
      </c>
      <c r="E12" s="100"/>
      <c r="F12" s="87" t="s">
        <v>97</v>
      </c>
      <c r="G12" s="54">
        <f t="shared" si="0"/>
        <v>0.3</v>
      </c>
      <c r="H12" s="124">
        <v>0.3</v>
      </c>
      <c r="I12" s="105">
        <v>0</v>
      </c>
      <c r="J12" s="54"/>
      <c r="K12" s="54"/>
      <c r="L12" s="85"/>
    </row>
    <row r="13" ht="27" customHeight="1" spans="1:12">
      <c r="A13" s="83"/>
      <c r="B13" s="87" t="s">
        <v>96</v>
      </c>
      <c r="C13" s="87" t="s">
        <v>92</v>
      </c>
      <c r="D13" s="87" t="s">
        <v>92</v>
      </c>
      <c r="E13" s="100"/>
      <c r="F13" s="87" t="s">
        <v>98</v>
      </c>
      <c r="G13" s="54">
        <f t="shared" si="0"/>
        <v>7.8803</v>
      </c>
      <c r="H13" s="124">
        <v>7.8803</v>
      </c>
      <c r="I13" s="105">
        <v>0</v>
      </c>
      <c r="J13" s="54"/>
      <c r="K13" s="54"/>
      <c r="L13" s="85"/>
    </row>
    <row r="14" ht="27" customHeight="1" spans="1:12">
      <c r="A14" s="83"/>
      <c r="B14" s="87" t="s">
        <v>96</v>
      </c>
      <c r="C14" s="87" t="s">
        <v>99</v>
      </c>
      <c r="D14" s="87" t="s">
        <v>99</v>
      </c>
      <c r="E14" s="100"/>
      <c r="F14" s="87" t="s">
        <v>100</v>
      </c>
      <c r="G14" s="54">
        <f t="shared" si="0"/>
        <v>0.4645</v>
      </c>
      <c r="H14" s="124">
        <v>0.4645</v>
      </c>
      <c r="I14" s="105">
        <v>0</v>
      </c>
      <c r="J14" s="54"/>
      <c r="K14" s="54"/>
      <c r="L14" s="85"/>
    </row>
    <row r="15" ht="27" customHeight="1" spans="1:12">
      <c r="A15" s="83"/>
      <c r="B15" s="87" t="s">
        <v>101</v>
      </c>
      <c r="C15" s="87" t="s">
        <v>102</v>
      </c>
      <c r="D15" s="87" t="s">
        <v>90</v>
      </c>
      <c r="E15" s="100"/>
      <c r="F15" s="87" t="s">
        <v>103</v>
      </c>
      <c r="G15" s="54">
        <f t="shared" si="0"/>
        <v>3.8715</v>
      </c>
      <c r="H15" s="124">
        <v>3.8715</v>
      </c>
      <c r="I15" s="105">
        <v>0</v>
      </c>
      <c r="J15" s="54"/>
      <c r="K15" s="54"/>
      <c r="L15" s="85"/>
    </row>
    <row r="16" ht="27" customHeight="1" spans="1:12">
      <c r="A16" s="83"/>
      <c r="B16" s="87" t="s">
        <v>104</v>
      </c>
      <c r="C16" s="87" t="s">
        <v>105</v>
      </c>
      <c r="D16" s="87" t="s">
        <v>90</v>
      </c>
      <c r="E16" s="100"/>
      <c r="F16" s="87" t="s">
        <v>106</v>
      </c>
      <c r="G16" s="54">
        <f t="shared" si="0"/>
        <v>5.9102</v>
      </c>
      <c r="H16" s="124">
        <v>5.9102</v>
      </c>
      <c r="I16" s="105">
        <v>0</v>
      </c>
      <c r="J16" s="54"/>
      <c r="K16" s="54"/>
      <c r="L16" s="85"/>
    </row>
    <row r="17" ht="27" customHeight="1" spans="1:12">
      <c r="A17" s="83"/>
      <c r="B17" s="51"/>
      <c r="C17" s="51"/>
      <c r="D17" s="86"/>
      <c r="E17" s="98" t="s">
        <v>74</v>
      </c>
      <c r="F17" s="51" t="s">
        <v>75</v>
      </c>
      <c r="G17" s="99">
        <f t="shared" ref="G17:I17" si="1">SUM(G18:G23)</f>
        <v>169.022</v>
      </c>
      <c r="H17" s="124">
        <f t="shared" si="1"/>
        <v>147.312</v>
      </c>
      <c r="I17" s="105">
        <f t="shared" si="1"/>
        <v>21.75</v>
      </c>
      <c r="J17" s="54"/>
      <c r="K17" s="54"/>
      <c r="L17" s="85"/>
    </row>
    <row r="18" ht="27" customHeight="1" spans="1:12">
      <c r="A18" s="83"/>
      <c r="B18" s="87" t="s">
        <v>88</v>
      </c>
      <c r="C18" s="87" t="s">
        <v>89</v>
      </c>
      <c r="D18" s="87" t="s">
        <v>92</v>
      </c>
      <c r="E18" s="100"/>
      <c r="F18" s="87" t="s">
        <v>93</v>
      </c>
      <c r="G18" s="99">
        <v>26</v>
      </c>
      <c r="H18" s="124">
        <v>7.25</v>
      </c>
      <c r="I18" s="105">
        <v>18.75</v>
      </c>
      <c r="J18" s="54"/>
      <c r="K18" s="54"/>
      <c r="L18" s="85"/>
    </row>
    <row r="19" ht="27" customHeight="1" spans="1:12">
      <c r="A19" s="83"/>
      <c r="B19" s="87" t="s">
        <v>88</v>
      </c>
      <c r="C19" s="87" t="s">
        <v>89</v>
      </c>
      <c r="D19" s="87" t="s">
        <v>107</v>
      </c>
      <c r="E19" s="100"/>
      <c r="F19" s="87" t="s">
        <v>108</v>
      </c>
      <c r="G19" s="99">
        <v>104.5</v>
      </c>
      <c r="H19" s="124">
        <v>101.54</v>
      </c>
      <c r="I19" s="105">
        <v>3</v>
      </c>
      <c r="J19" s="54"/>
      <c r="K19" s="54"/>
      <c r="L19" s="85"/>
    </row>
    <row r="20" ht="27" customHeight="1" spans="1:12">
      <c r="A20" s="80"/>
      <c r="B20" s="87" t="s">
        <v>96</v>
      </c>
      <c r="C20" s="87" t="s">
        <v>92</v>
      </c>
      <c r="D20" s="87" t="s">
        <v>92</v>
      </c>
      <c r="E20" s="100"/>
      <c r="F20" s="87" t="s">
        <v>98</v>
      </c>
      <c r="G20" s="99">
        <v>15.8073</v>
      </c>
      <c r="H20" s="124">
        <v>15.8073</v>
      </c>
      <c r="I20" s="105">
        <v>0</v>
      </c>
      <c r="J20" s="56"/>
      <c r="K20" s="56"/>
      <c r="L20" s="81"/>
    </row>
    <row r="21" ht="28" customHeight="1" spans="1:12">
      <c r="A21" s="80"/>
      <c r="B21" s="87" t="s">
        <v>96</v>
      </c>
      <c r="C21" s="87" t="s">
        <v>99</v>
      </c>
      <c r="D21" s="87" t="s">
        <v>99</v>
      </c>
      <c r="E21" s="100"/>
      <c r="F21" s="87" t="s">
        <v>100</v>
      </c>
      <c r="G21" s="99">
        <v>1.9756</v>
      </c>
      <c r="H21" s="124">
        <v>1.9756</v>
      </c>
      <c r="I21" s="105">
        <v>0</v>
      </c>
      <c r="J21" s="56"/>
      <c r="K21" s="56"/>
      <c r="L21" s="81"/>
    </row>
    <row r="22" ht="28" customHeight="1" spans="1:12">
      <c r="A22" s="80"/>
      <c r="B22" s="87" t="s">
        <v>101</v>
      </c>
      <c r="C22" s="87" t="s">
        <v>102</v>
      </c>
      <c r="D22" s="87" t="s">
        <v>105</v>
      </c>
      <c r="E22" s="100"/>
      <c r="F22" s="87" t="s">
        <v>109</v>
      </c>
      <c r="G22" s="99">
        <v>8.8837</v>
      </c>
      <c r="H22" s="124">
        <v>8.8837</v>
      </c>
      <c r="I22" s="105">
        <v>0</v>
      </c>
      <c r="J22" s="56"/>
      <c r="K22" s="56"/>
      <c r="L22" s="82"/>
    </row>
    <row r="23" ht="28" customHeight="1" spans="1:12">
      <c r="A23" s="68"/>
      <c r="B23" s="87" t="s">
        <v>104</v>
      </c>
      <c r="C23" s="87" t="s">
        <v>105</v>
      </c>
      <c r="D23" s="87" t="s">
        <v>90</v>
      </c>
      <c r="E23" s="100"/>
      <c r="F23" s="87" t="s">
        <v>106</v>
      </c>
      <c r="G23" s="99">
        <v>11.8554</v>
      </c>
      <c r="H23" s="124">
        <v>11.8554</v>
      </c>
      <c r="I23" s="105">
        <v>0</v>
      </c>
      <c r="J23" s="69"/>
      <c r="K23" s="69"/>
      <c r="L23" s="70"/>
    </row>
  </sheetData>
  <mergeCells count="11">
    <mergeCell ref="B2:K2"/>
    <mergeCell ref="B3:F3"/>
    <mergeCell ref="B4:F4"/>
    <mergeCell ref="B5:D5"/>
    <mergeCell ref="E5:E6"/>
    <mergeCell ref="F5:F6"/>
    <mergeCell ref="G4:G6"/>
    <mergeCell ref="H4:H6"/>
    <mergeCell ref="I4:I6"/>
    <mergeCell ref="J4:J6"/>
    <mergeCell ref="K4:K6"/>
  </mergeCells>
  <printOptions horizontalCentered="1"/>
  <pageMargins left="0.590277777777778" right="0.590277777777778" top="1.37777777777778" bottom="0.984027777777778" header="0" footer="0"/>
  <pageSetup paperSize="9" scale="73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D41" sqref="D41"/>
    </sheetView>
  </sheetViews>
  <sheetFormatPr defaultColWidth="10" defaultRowHeight="13.5"/>
  <cols>
    <col min="1" max="1" width="1.53333333333333" style="67" customWidth="1"/>
    <col min="2" max="2" width="29.625" style="67" customWidth="1"/>
    <col min="3" max="3" width="11.625" style="67" customWidth="1"/>
    <col min="4" max="4" width="29.625" style="67" customWidth="1"/>
    <col min="5" max="5" width="11.625" style="67" customWidth="1"/>
    <col min="6" max="6" width="13.125" style="67" customWidth="1"/>
    <col min="7" max="8" width="11.25" style="67" customWidth="1"/>
    <col min="9" max="9" width="1.53333333333333" style="67" customWidth="1"/>
    <col min="10" max="12" width="9.76666666666667" style="67" customWidth="1"/>
    <col min="13" max="16384" width="10" style="67"/>
  </cols>
  <sheetData>
    <row r="1" ht="25" customHeight="1" spans="1:9">
      <c r="A1" s="112"/>
      <c r="B1" s="2" t="s">
        <v>110</v>
      </c>
      <c r="C1" s="113"/>
      <c r="D1" s="113"/>
      <c r="H1" s="114" t="s">
        <v>111</v>
      </c>
      <c r="I1" s="96" t="s">
        <v>1</v>
      </c>
    </row>
    <row r="2" ht="22.8" customHeight="1" spans="1:9">
      <c r="A2" s="115"/>
      <c r="B2" s="116" t="s">
        <v>112</v>
      </c>
      <c r="C2" s="116"/>
      <c r="D2" s="116"/>
      <c r="E2" s="116"/>
      <c r="F2" s="117"/>
      <c r="G2" s="117"/>
      <c r="H2" s="117"/>
      <c r="I2" s="120"/>
    </row>
    <row r="3" ht="19.55" customHeight="1" spans="1:9">
      <c r="A3" s="115"/>
      <c r="B3" s="77" t="s">
        <v>3</v>
      </c>
      <c r="C3" s="77"/>
      <c r="D3" s="72"/>
      <c r="F3" s="118" t="s">
        <v>4</v>
      </c>
      <c r="G3" s="118"/>
      <c r="H3" s="118"/>
      <c r="I3" s="121"/>
    </row>
    <row r="4" ht="30" customHeight="1" spans="1:9">
      <c r="A4" s="115"/>
      <c r="B4" s="51" t="s">
        <v>5</v>
      </c>
      <c r="C4" s="51"/>
      <c r="D4" s="51" t="s">
        <v>6</v>
      </c>
      <c r="E4" s="51"/>
      <c r="F4" s="51"/>
      <c r="G4" s="51"/>
      <c r="H4" s="51"/>
      <c r="I4" s="122"/>
    </row>
    <row r="5" ht="30" customHeight="1" spans="1:9">
      <c r="A5" s="115"/>
      <c r="B5" s="51" t="s">
        <v>7</v>
      </c>
      <c r="C5" s="51" t="s">
        <v>8</v>
      </c>
      <c r="D5" s="51" t="s">
        <v>7</v>
      </c>
      <c r="E5" s="51" t="s">
        <v>58</v>
      </c>
      <c r="F5" s="66" t="s">
        <v>113</v>
      </c>
      <c r="G5" s="66" t="s">
        <v>114</v>
      </c>
      <c r="H5" s="66" t="s">
        <v>115</v>
      </c>
      <c r="I5" s="96"/>
    </row>
    <row r="6" ht="30" customHeight="1" spans="1:9">
      <c r="A6" s="74"/>
      <c r="B6" s="55" t="s">
        <v>116</v>
      </c>
      <c r="C6" s="104">
        <v>413.11</v>
      </c>
      <c r="D6" s="55" t="s">
        <v>117</v>
      </c>
      <c r="E6" s="104">
        <v>413.11</v>
      </c>
      <c r="F6" s="104">
        <v>413.11</v>
      </c>
      <c r="G6" s="56"/>
      <c r="H6" s="56"/>
      <c r="I6" s="82"/>
    </row>
    <row r="7" ht="30" customHeight="1" spans="1:9">
      <c r="A7" s="74"/>
      <c r="B7" s="55" t="s">
        <v>118</v>
      </c>
      <c r="C7" s="104">
        <v>413.11</v>
      </c>
      <c r="D7" s="55" t="s">
        <v>119</v>
      </c>
      <c r="E7" s="104">
        <v>356.43</v>
      </c>
      <c r="F7" s="104">
        <v>356.43</v>
      </c>
      <c r="G7" s="56"/>
      <c r="H7" s="56"/>
      <c r="I7" s="82"/>
    </row>
    <row r="8" ht="30" customHeight="1" spans="1:9">
      <c r="A8" s="74"/>
      <c r="B8" s="55" t="s">
        <v>120</v>
      </c>
      <c r="C8" s="56"/>
      <c r="D8" s="55" t="s">
        <v>121</v>
      </c>
      <c r="E8" s="56"/>
      <c r="F8" s="56"/>
      <c r="G8" s="56"/>
      <c r="H8" s="56"/>
      <c r="I8" s="82"/>
    </row>
    <row r="9" ht="30" customHeight="1" spans="1:9">
      <c r="A9" s="74"/>
      <c r="B9" s="55" t="s">
        <v>122</v>
      </c>
      <c r="C9" s="56"/>
      <c r="D9" s="55" t="s">
        <v>123</v>
      </c>
      <c r="E9" s="56"/>
      <c r="F9" s="56"/>
      <c r="G9" s="56"/>
      <c r="H9" s="56"/>
      <c r="I9" s="82"/>
    </row>
    <row r="10" ht="30" customHeight="1" spans="1:9">
      <c r="A10" s="74"/>
      <c r="B10" s="55" t="s">
        <v>124</v>
      </c>
      <c r="C10" s="56"/>
      <c r="D10" s="55" t="s">
        <v>125</v>
      </c>
      <c r="E10" s="56"/>
      <c r="F10" s="56"/>
      <c r="G10" s="56"/>
      <c r="H10" s="56"/>
      <c r="I10" s="82"/>
    </row>
    <row r="11" ht="30" customHeight="1" spans="1:9">
      <c r="A11" s="74"/>
      <c r="B11" s="55" t="s">
        <v>118</v>
      </c>
      <c r="C11" s="56"/>
      <c r="D11" s="55" t="s">
        <v>126</v>
      </c>
      <c r="E11" s="56"/>
      <c r="F11" s="56"/>
      <c r="G11" s="56"/>
      <c r="H11" s="56"/>
      <c r="I11" s="82"/>
    </row>
    <row r="12" ht="30" customHeight="1" spans="1:9">
      <c r="A12" s="74"/>
      <c r="B12" s="55" t="s">
        <v>120</v>
      </c>
      <c r="C12" s="56"/>
      <c r="D12" s="55" t="s">
        <v>127</v>
      </c>
      <c r="E12" s="56"/>
      <c r="F12" s="56"/>
      <c r="G12" s="56"/>
      <c r="H12" s="56"/>
      <c r="I12" s="82"/>
    </row>
    <row r="13" ht="30" customHeight="1" spans="1:9">
      <c r="A13" s="74"/>
      <c r="B13" s="55" t="s">
        <v>122</v>
      </c>
      <c r="C13" s="56"/>
      <c r="D13" s="55" t="s">
        <v>128</v>
      </c>
      <c r="E13" s="56"/>
      <c r="F13" s="56"/>
      <c r="G13" s="56"/>
      <c r="H13" s="56"/>
      <c r="I13" s="82"/>
    </row>
    <row r="14" ht="30" customHeight="1" spans="1:9">
      <c r="A14" s="74"/>
      <c r="B14" s="55" t="s">
        <v>129</v>
      </c>
      <c r="C14" s="56"/>
      <c r="D14" s="55" t="s">
        <v>130</v>
      </c>
      <c r="E14" s="104">
        <v>26.16</v>
      </c>
      <c r="F14" s="104">
        <v>26.16</v>
      </c>
      <c r="G14" s="56"/>
      <c r="H14" s="56"/>
      <c r="I14" s="82"/>
    </row>
    <row r="15" ht="30" customHeight="1" spans="1:9">
      <c r="A15" s="74"/>
      <c r="B15" s="55" t="s">
        <v>129</v>
      </c>
      <c r="C15" s="56"/>
      <c r="D15" s="55" t="s">
        <v>131</v>
      </c>
      <c r="E15" s="56"/>
      <c r="F15" s="56"/>
      <c r="G15" s="56"/>
      <c r="H15" s="56"/>
      <c r="I15" s="82"/>
    </row>
    <row r="16" ht="30" customHeight="1" spans="1:9">
      <c r="A16" s="74"/>
      <c r="B16" s="55" t="s">
        <v>129</v>
      </c>
      <c r="C16" s="56"/>
      <c r="D16" s="55" t="s">
        <v>132</v>
      </c>
      <c r="E16" s="104">
        <v>12.75</v>
      </c>
      <c r="F16" s="104">
        <v>12.75</v>
      </c>
      <c r="G16" s="56"/>
      <c r="H16" s="56"/>
      <c r="I16" s="82"/>
    </row>
    <row r="17" ht="30" customHeight="1" spans="1:9">
      <c r="A17" s="74"/>
      <c r="B17" s="55" t="s">
        <v>129</v>
      </c>
      <c r="C17" s="56"/>
      <c r="D17" s="55" t="s">
        <v>133</v>
      </c>
      <c r="E17" s="56"/>
      <c r="F17" s="56"/>
      <c r="G17" s="56"/>
      <c r="H17" s="56"/>
      <c r="I17" s="82"/>
    </row>
    <row r="18" ht="30" customHeight="1" spans="1:9">
      <c r="A18" s="74"/>
      <c r="B18" s="55" t="s">
        <v>129</v>
      </c>
      <c r="C18" s="56"/>
      <c r="D18" s="55" t="s">
        <v>134</v>
      </c>
      <c r="E18" s="56"/>
      <c r="F18" s="56"/>
      <c r="G18" s="56"/>
      <c r="H18" s="56"/>
      <c r="I18" s="82"/>
    </row>
    <row r="19" ht="30" customHeight="1" spans="1:9">
      <c r="A19" s="74"/>
      <c r="B19" s="55" t="s">
        <v>129</v>
      </c>
      <c r="C19" s="56"/>
      <c r="D19" s="55" t="s">
        <v>135</v>
      </c>
      <c r="E19" s="56"/>
      <c r="F19" s="56"/>
      <c r="G19" s="56"/>
      <c r="H19" s="56"/>
      <c r="I19" s="82"/>
    </row>
    <row r="20" ht="30" customHeight="1" spans="1:9">
      <c r="A20" s="74"/>
      <c r="B20" s="55" t="s">
        <v>129</v>
      </c>
      <c r="C20" s="56"/>
      <c r="D20" s="55" t="s">
        <v>136</v>
      </c>
      <c r="E20" s="56"/>
      <c r="F20" s="56"/>
      <c r="G20" s="56"/>
      <c r="H20" s="56"/>
      <c r="I20" s="82"/>
    </row>
    <row r="21" ht="30" customHeight="1" spans="1:9">
      <c r="A21" s="74"/>
      <c r="B21" s="55" t="s">
        <v>129</v>
      </c>
      <c r="C21" s="56"/>
      <c r="D21" s="55" t="s">
        <v>137</v>
      </c>
      <c r="E21" s="56"/>
      <c r="F21" s="56"/>
      <c r="G21" s="56"/>
      <c r="H21" s="56"/>
      <c r="I21" s="82"/>
    </row>
    <row r="22" ht="30" customHeight="1" spans="1:9">
      <c r="A22" s="74"/>
      <c r="B22" s="55" t="s">
        <v>129</v>
      </c>
      <c r="C22" s="56"/>
      <c r="D22" s="55" t="s">
        <v>138</v>
      </c>
      <c r="E22" s="56"/>
      <c r="F22" s="56"/>
      <c r="G22" s="56"/>
      <c r="H22" s="56"/>
      <c r="I22" s="82"/>
    </row>
    <row r="23" ht="30" customHeight="1" spans="1:9">
      <c r="A23" s="74"/>
      <c r="B23" s="55" t="s">
        <v>129</v>
      </c>
      <c r="C23" s="56"/>
      <c r="D23" s="55" t="s">
        <v>139</v>
      </c>
      <c r="E23" s="56"/>
      <c r="F23" s="56"/>
      <c r="G23" s="56"/>
      <c r="H23" s="56"/>
      <c r="I23" s="82"/>
    </row>
    <row r="24" ht="30" customHeight="1" spans="1:9">
      <c r="A24" s="74"/>
      <c r="B24" s="55" t="s">
        <v>129</v>
      </c>
      <c r="C24" s="56"/>
      <c r="D24" s="55" t="s">
        <v>140</v>
      </c>
      <c r="E24" s="56"/>
      <c r="F24" s="56"/>
      <c r="G24" s="56"/>
      <c r="H24" s="56"/>
      <c r="I24" s="82"/>
    </row>
    <row r="25" ht="30" customHeight="1" spans="1:9">
      <c r="A25" s="74"/>
      <c r="B25" s="55" t="s">
        <v>129</v>
      </c>
      <c r="C25" s="56"/>
      <c r="D25" s="55" t="s">
        <v>141</v>
      </c>
      <c r="E25" s="56"/>
      <c r="F25" s="56"/>
      <c r="G25" s="56"/>
      <c r="H25" s="56"/>
      <c r="I25" s="82"/>
    </row>
    <row r="26" ht="30" customHeight="1" spans="1:9">
      <c r="A26" s="74"/>
      <c r="B26" s="55" t="s">
        <v>129</v>
      </c>
      <c r="C26" s="56"/>
      <c r="D26" s="55" t="s">
        <v>142</v>
      </c>
      <c r="E26" s="104">
        <v>17.77</v>
      </c>
      <c r="F26" s="104">
        <v>17.77</v>
      </c>
      <c r="G26" s="56"/>
      <c r="H26" s="56"/>
      <c r="I26" s="82"/>
    </row>
    <row r="27" ht="30" customHeight="1" spans="1:9">
      <c r="A27" s="74"/>
      <c r="B27" s="55" t="s">
        <v>129</v>
      </c>
      <c r="C27" s="56"/>
      <c r="D27" s="55" t="s">
        <v>143</v>
      </c>
      <c r="E27" s="56"/>
      <c r="F27" s="56"/>
      <c r="G27" s="56"/>
      <c r="H27" s="56"/>
      <c r="I27" s="82"/>
    </row>
    <row r="28" ht="30" customHeight="1" spans="1:9">
      <c r="A28" s="74"/>
      <c r="B28" s="55" t="s">
        <v>129</v>
      </c>
      <c r="C28" s="56"/>
      <c r="D28" s="55" t="s">
        <v>144</v>
      </c>
      <c r="E28" s="56"/>
      <c r="F28" s="56"/>
      <c r="G28" s="56"/>
      <c r="H28" s="56"/>
      <c r="I28" s="82"/>
    </row>
    <row r="29" ht="30" customHeight="1" spans="1:9">
      <c r="A29" s="74"/>
      <c r="B29" s="55" t="s">
        <v>129</v>
      </c>
      <c r="C29" s="56"/>
      <c r="D29" s="55" t="s">
        <v>145</v>
      </c>
      <c r="E29" s="56"/>
      <c r="F29" s="56"/>
      <c r="G29" s="56"/>
      <c r="H29" s="56"/>
      <c r="I29" s="82"/>
    </row>
    <row r="30" ht="30" customHeight="1" spans="1:9">
      <c r="A30" s="74"/>
      <c r="B30" s="55" t="s">
        <v>129</v>
      </c>
      <c r="C30" s="56"/>
      <c r="D30" s="55" t="s">
        <v>146</v>
      </c>
      <c r="E30" s="56"/>
      <c r="F30" s="56"/>
      <c r="G30" s="56"/>
      <c r="H30" s="56"/>
      <c r="I30" s="82"/>
    </row>
    <row r="31" ht="30" customHeight="1" spans="1:9">
      <c r="A31" s="74"/>
      <c r="B31" s="55" t="s">
        <v>129</v>
      </c>
      <c r="C31" s="56"/>
      <c r="D31" s="55" t="s">
        <v>147</v>
      </c>
      <c r="E31" s="56"/>
      <c r="F31" s="56"/>
      <c r="G31" s="56"/>
      <c r="H31" s="56"/>
      <c r="I31" s="82"/>
    </row>
    <row r="32" ht="30" customHeight="1" spans="1:9">
      <c r="A32" s="74"/>
      <c r="B32" s="55" t="s">
        <v>129</v>
      </c>
      <c r="C32" s="56"/>
      <c r="D32" s="55" t="s">
        <v>148</v>
      </c>
      <c r="E32" s="56"/>
      <c r="F32" s="56"/>
      <c r="G32" s="56"/>
      <c r="H32" s="56"/>
      <c r="I32" s="82"/>
    </row>
    <row r="33" ht="30" customHeight="1" spans="1:9">
      <c r="A33" s="74"/>
      <c r="B33" s="55" t="s">
        <v>129</v>
      </c>
      <c r="C33" s="56"/>
      <c r="D33" s="55" t="s">
        <v>149</v>
      </c>
      <c r="E33" s="56"/>
      <c r="F33" s="56"/>
      <c r="G33" s="56"/>
      <c r="H33" s="56"/>
      <c r="I33" s="82"/>
    </row>
    <row r="34" ht="9.75" customHeight="1" spans="1:9">
      <c r="A34" s="119"/>
      <c r="B34" s="119"/>
      <c r="C34" s="119"/>
      <c r="D34" s="72"/>
      <c r="E34" s="119"/>
      <c r="F34" s="119"/>
      <c r="G34" s="119"/>
      <c r="H34" s="119"/>
      <c r="I34" s="111"/>
    </row>
  </sheetData>
  <mergeCells count="7">
    <mergeCell ref="B2:H2"/>
    <mergeCell ref="B3:C3"/>
    <mergeCell ref="F3:H3"/>
    <mergeCell ref="B4:C4"/>
    <mergeCell ref="D4:H4"/>
    <mergeCell ref="A7:A9"/>
    <mergeCell ref="A11:A33"/>
  </mergeCells>
  <printOptions horizontalCentered="1"/>
  <pageMargins left="1.37777777777778" right="0.984027777777778" top="0.984027777777778" bottom="0.984027777777778" header="0" footer="0"/>
  <pageSetup paperSize="9" scale="63" fitToHeight="0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29"/>
  <sheetViews>
    <sheetView workbookViewId="0">
      <pane ySplit="6" topLeftCell="A7" activePane="bottomLeft" state="frozen"/>
      <selection/>
      <selection pane="bottomLeft" activeCell="R13" sqref="R13"/>
    </sheetView>
  </sheetViews>
  <sheetFormatPr defaultColWidth="10" defaultRowHeight="13.5"/>
  <cols>
    <col min="1" max="1" width="1.53333333333333" style="67" customWidth="1"/>
    <col min="2" max="3" width="5.875" style="67" customWidth="1"/>
    <col min="4" max="4" width="11.625" style="67" customWidth="1"/>
    <col min="5" max="5" width="23.5" style="67" customWidth="1"/>
    <col min="6" max="6" width="11.875" style="67" customWidth="1"/>
    <col min="7" max="7" width="8.75" style="67" customWidth="1"/>
    <col min="8" max="8" width="8.25" style="67" customWidth="1"/>
    <col min="9" max="9" width="10.75" style="67" customWidth="1"/>
    <col min="10" max="10" width="10.875" style="67" customWidth="1"/>
    <col min="11" max="13" width="5.875" style="67" customWidth="1"/>
    <col min="14" max="16" width="7.25" style="67" customWidth="1"/>
    <col min="17" max="23" width="5.875" style="67" customWidth="1"/>
    <col min="24" max="26" width="7.25" style="67" customWidth="1"/>
    <col min="27" max="33" width="5.875" style="67" customWidth="1"/>
    <col min="34" max="39" width="7.25" style="67" customWidth="1"/>
    <col min="40" max="40" width="1.53333333333333" style="67" customWidth="1"/>
    <col min="41" max="42" width="9.76666666666667" style="67" customWidth="1"/>
    <col min="43" max="16384" width="10" style="67"/>
  </cols>
  <sheetData>
    <row r="1" ht="25" customHeight="1" spans="1:40">
      <c r="A1" s="89"/>
      <c r="B1" s="2" t="s">
        <v>150</v>
      </c>
      <c r="C1" s="2"/>
      <c r="D1" s="90"/>
      <c r="E1" s="90"/>
      <c r="F1" s="71"/>
      <c r="G1" s="71"/>
      <c r="H1" s="71"/>
      <c r="I1" s="90"/>
      <c r="J1" s="90"/>
      <c r="K1" s="71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1" t="s">
        <v>151</v>
      </c>
      <c r="AN1" s="109"/>
    </row>
    <row r="2" ht="22.8" customHeight="1" spans="1:40">
      <c r="A2" s="71"/>
      <c r="B2" s="75" t="s">
        <v>152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109"/>
    </row>
    <row r="3" ht="19.55" customHeight="1" spans="1:40">
      <c r="A3" s="76"/>
      <c r="B3" s="77" t="s">
        <v>3</v>
      </c>
      <c r="C3" s="77"/>
      <c r="D3" s="77"/>
      <c r="E3" s="77"/>
      <c r="F3" s="103"/>
      <c r="G3" s="76"/>
      <c r="H3" s="92"/>
      <c r="I3" s="103"/>
      <c r="J3" s="103"/>
      <c r="K3" s="108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92" t="s">
        <v>4</v>
      </c>
      <c r="AM3" s="92"/>
      <c r="AN3" s="110"/>
    </row>
    <row r="4" ht="24.4" customHeight="1" spans="1:40">
      <c r="A4" s="74"/>
      <c r="B4" s="66" t="s">
        <v>7</v>
      </c>
      <c r="C4" s="66"/>
      <c r="D4" s="66"/>
      <c r="E4" s="66"/>
      <c r="F4" s="66" t="s">
        <v>153</v>
      </c>
      <c r="G4" s="66" t="s">
        <v>154</v>
      </c>
      <c r="H4" s="66"/>
      <c r="I4" s="66"/>
      <c r="J4" s="66"/>
      <c r="K4" s="66"/>
      <c r="L4" s="66"/>
      <c r="M4" s="66"/>
      <c r="N4" s="66"/>
      <c r="O4" s="66"/>
      <c r="P4" s="66"/>
      <c r="Q4" s="66" t="s">
        <v>155</v>
      </c>
      <c r="R4" s="66"/>
      <c r="S4" s="66"/>
      <c r="T4" s="66"/>
      <c r="U4" s="66"/>
      <c r="V4" s="66"/>
      <c r="W4" s="66"/>
      <c r="X4" s="66"/>
      <c r="Y4" s="66"/>
      <c r="Z4" s="66"/>
      <c r="AA4" s="66" t="s">
        <v>156</v>
      </c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96"/>
    </row>
    <row r="5" ht="24.4" customHeight="1" spans="1:40">
      <c r="A5" s="74"/>
      <c r="B5" s="66" t="s">
        <v>83</v>
      </c>
      <c r="C5" s="66"/>
      <c r="D5" s="66" t="s">
        <v>69</v>
      </c>
      <c r="E5" s="66" t="s">
        <v>70</v>
      </c>
      <c r="F5" s="66"/>
      <c r="G5" s="66" t="s">
        <v>58</v>
      </c>
      <c r="H5" s="66" t="s">
        <v>157</v>
      </c>
      <c r="I5" s="66"/>
      <c r="J5" s="66"/>
      <c r="K5" s="66" t="s">
        <v>158</v>
      </c>
      <c r="L5" s="66"/>
      <c r="M5" s="66"/>
      <c r="N5" s="66" t="s">
        <v>159</v>
      </c>
      <c r="O5" s="66"/>
      <c r="P5" s="66"/>
      <c r="Q5" s="66" t="s">
        <v>58</v>
      </c>
      <c r="R5" s="66" t="s">
        <v>157</v>
      </c>
      <c r="S5" s="66"/>
      <c r="T5" s="66"/>
      <c r="U5" s="66" t="s">
        <v>158</v>
      </c>
      <c r="V5" s="66"/>
      <c r="W5" s="66"/>
      <c r="X5" s="66" t="s">
        <v>159</v>
      </c>
      <c r="Y5" s="66"/>
      <c r="Z5" s="66"/>
      <c r="AA5" s="66" t="s">
        <v>58</v>
      </c>
      <c r="AB5" s="66" t="s">
        <v>157</v>
      </c>
      <c r="AC5" s="66"/>
      <c r="AD5" s="66"/>
      <c r="AE5" s="66" t="s">
        <v>158</v>
      </c>
      <c r="AF5" s="66"/>
      <c r="AG5" s="66"/>
      <c r="AH5" s="66" t="s">
        <v>159</v>
      </c>
      <c r="AI5" s="66"/>
      <c r="AJ5" s="66"/>
      <c r="AK5" s="66" t="s">
        <v>160</v>
      </c>
      <c r="AL5" s="66"/>
      <c r="AM5" s="66"/>
      <c r="AN5" s="96"/>
    </row>
    <row r="6" ht="39" customHeight="1" spans="1:40">
      <c r="A6" s="72"/>
      <c r="B6" s="66" t="s">
        <v>84</v>
      </c>
      <c r="C6" s="66" t="s">
        <v>85</v>
      </c>
      <c r="D6" s="66"/>
      <c r="E6" s="66"/>
      <c r="F6" s="66"/>
      <c r="G6" s="66"/>
      <c r="H6" s="66" t="s">
        <v>161</v>
      </c>
      <c r="I6" s="66" t="s">
        <v>79</v>
      </c>
      <c r="J6" s="66" t="s">
        <v>80</v>
      </c>
      <c r="K6" s="66" t="s">
        <v>161</v>
      </c>
      <c r="L6" s="66" t="s">
        <v>79</v>
      </c>
      <c r="M6" s="66" t="s">
        <v>80</v>
      </c>
      <c r="N6" s="66" t="s">
        <v>161</v>
      </c>
      <c r="O6" s="66" t="s">
        <v>162</v>
      </c>
      <c r="P6" s="66" t="s">
        <v>163</v>
      </c>
      <c r="Q6" s="66"/>
      <c r="R6" s="66" t="s">
        <v>161</v>
      </c>
      <c r="S6" s="66" t="s">
        <v>79</v>
      </c>
      <c r="T6" s="66" t="s">
        <v>80</v>
      </c>
      <c r="U6" s="66" t="s">
        <v>161</v>
      </c>
      <c r="V6" s="66" t="s">
        <v>79</v>
      </c>
      <c r="W6" s="66" t="s">
        <v>80</v>
      </c>
      <c r="X6" s="66" t="s">
        <v>161</v>
      </c>
      <c r="Y6" s="66" t="s">
        <v>162</v>
      </c>
      <c r="Z6" s="66" t="s">
        <v>163</v>
      </c>
      <c r="AA6" s="66"/>
      <c r="AB6" s="66" t="s">
        <v>161</v>
      </c>
      <c r="AC6" s="66" t="s">
        <v>79</v>
      </c>
      <c r="AD6" s="66" t="s">
        <v>80</v>
      </c>
      <c r="AE6" s="66" t="s">
        <v>161</v>
      </c>
      <c r="AF6" s="66" t="s">
        <v>79</v>
      </c>
      <c r="AG6" s="66" t="s">
        <v>80</v>
      </c>
      <c r="AH6" s="66" t="s">
        <v>161</v>
      </c>
      <c r="AI6" s="66" t="s">
        <v>162</v>
      </c>
      <c r="AJ6" s="66" t="s">
        <v>163</v>
      </c>
      <c r="AK6" s="66" t="s">
        <v>161</v>
      </c>
      <c r="AL6" s="66" t="s">
        <v>162</v>
      </c>
      <c r="AM6" s="66" t="s">
        <v>163</v>
      </c>
      <c r="AN6" s="96"/>
    </row>
    <row r="7" ht="22.8" customHeight="1" spans="1:40">
      <c r="A7" s="74"/>
      <c r="B7" s="87"/>
      <c r="C7" s="87"/>
      <c r="D7" s="87"/>
      <c r="E7" s="87" t="s">
        <v>58</v>
      </c>
      <c r="F7" s="104">
        <v>413.11</v>
      </c>
      <c r="G7" s="104">
        <v>413.11</v>
      </c>
      <c r="H7" s="104">
        <v>413.11</v>
      </c>
      <c r="I7" s="105">
        <f t="shared" ref="F7:J7" si="0">I8+I21</f>
        <v>285.6044</v>
      </c>
      <c r="J7" s="105">
        <f t="shared" si="0"/>
        <v>127.5</v>
      </c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96"/>
    </row>
    <row r="8" ht="22.8" customHeight="1" spans="1:40">
      <c r="A8" s="74"/>
      <c r="B8" s="87"/>
      <c r="C8" s="87"/>
      <c r="D8" s="87" t="s">
        <v>164</v>
      </c>
      <c r="E8" s="87" t="s">
        <v>87</v>
      </c>
      <c r="F8" s="105">
        <f t="shared" ref="F8:J8" si="1">F9+F14+F19</f>
        <v>244.0423</v>
      </c>
      <c r="G8" s="105">
        <f t="shared" si="1"/>
        <v>244.0423</v>
      </c>
      <c r="H8" s="105">
        <f t="shared" si="1"/>
        <v>244.0423</v>
      </c>
      <c r="I8" s="105">
        <f t="shared" si="1"/>
        <v>138.2923</v>
      </c>
      <c r="J8" s="105">
        <f t="shared" si="1"/>
        <v>105.75</v>
      </c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96"/>
    </row>
    <row r="9" ht="22.8" customHeight="1" spans="1:40">
      <c r="A9" s="74"/>
      <c r="B9" s="87"/>
      <c r="C9" s="87"/>
      <c r="D9" s="87" t="s">
        <v>165</v>
      </c>
      <c r="E9" s="87" t="s">
        <v>166</v>
      </c>
      <c r="F9" s="105">
        <f t="shared" ref="F9:J9" si="2">SUM(F10:F13)</f>
        <v>97.079</v>
      </c>
      <c r="G9" s="105">
        <f t="shared" si="2"/>
        <v>97.079</v>
      </c>
      <c r="H9" s="105">
        <f t="shared" si="2"/>
        <v>97.079</v>
      </c>
      <c r="I9" s="105">
        <f t="shared" si="2"/>
        <v>97.079</v>
      </c>
      <c r="J9" s="105">
        <f t="shared" si="2"/>
        <v>0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96"/>
    </row>
    <row r="10" ht="22.8" customHeight="1" spans="1:40">
      <c r="A10" s="74"/>
      <c r="B10" s="87" t="s">
        <v>167</v>
      </c>
      <c r="C10" s="87" t="s">
        <v>168</v>
      </c>
      <c r="D10" s="87" t="s">
        <v>169</v>
      </c>
      <c r="E10" s="87" t="s">
        <v>170</v>
      </c>
      <c r="F10" s="105">
        <v>49.2523</v>
      </c>
      <c r="G10" s="105">
        <v>49.2523</v>
      </c>
      <c r="H10" s="105">
        <v>49.2523</v>
      </c>
      <c r="I10" s="105">
        <v>49.2523</v>
      </c>
      <c r="J10" s="105">
        <v>0</v>
      </c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96"/>
    </row>
    <row r="11" ht="22.8" customHeight="1" spans="1:40">
      <c r="A11" s="74"/>
      <c r="B11" s="87" t="s">
        <v>167</v>
      </c>
      <c r="C11" s="87" t="s">
        <v>171</v>
      </c>
      <c r="D11" s="87" t="s">
        <v>169</v>
      </c>
      <c r="E11" s="87" t="s">
        <v>172</v>
      </c>
      <c r="F11" s="105">
        <v>12.2165</v>
      </c>
      <c r="G11" s="105">
        <v>12.2165</v>
      </c>
      <c r="H11" s="105">
        <v>12.2165</v>
      </c>
      <c r="I11" s="105">
        <v>12.2165</v>
      </c>
      <c r="J11" s="105">
        <v>0</v>
      </c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96"/>
    </row>
    <row r="12" ht="22.8" customHeight="1" spans="1:40">
      <c r="A12" s="74"/>
      <c r="B12" s="87" t="s">
        <v>167</v>
      </c>
      <c r="C12" s="87" t="s">
        <v>173</v>
      </c>
      <c r="D12" s="87" t="s">
        <v>169</v>
      </c>
      <c r="E12" s="87" t="s">
        <v>106</v>
      </c>
      <c r="F12" s="105">
        <v>5.9102</v>
      </c>
      <c r="G12" s="105">
        <v>5.9102</v>
      </c>
      <c r="H12" s="105">
        <v>5.9102</v>
      </c>
      <c r="I12" s="105">
        <v>5.9102</v>
      </c>
      <c r="J12" s="105">
        <v>0</v>
      </c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96"/>
    </row>
    <row r="13" ht="22.8" customHeight="1" spans="1:40">
      <c r="A13" s="74"/>
      <c r="B13" s="87" t="s">
        <v>167</v>
      </c>
      <c r="C13" s="87" t="s">
        <v>174</v>
      </c>
      <c r="D13" s="87" t="s">
        <v>169</v>
      </c>
      <c r="E13" s="87" t="s">
        <v>175</v>
      </c>
      <c r="F13" s="105">
        <v>29.7</v>
      </c>
      <c r="G13" s="105">
        <v>29.7</v>
      </c>
      <c r="H13" s="105">
        <v>29.7</v>
      </c>
      <c r="I13" s="105">
        <v>29.7</v>
      </c>
      <c r="J13" s="105">
        <v>0</v>
      </c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96"/>
    </row>
    <row r="14" ht="22.8" customHeight="1" spans="1:40">
      <c r="A14" s="74"/>
      <c r="B14" s="87"/>
      <c r="C14" s="87"/>
      <c r="D14" s="87" t="s">
        <v>176</v>
      </c>
      <c r="E14" s="87" t="s">
        <v>177</v>
      </c>
      <c r="F14" s="105">
        <f t="shared" ref="F14:H14" si="3">SUM(F15:F18)</f>
        <v>143.9633</v>
      </c>
      <c r="G14" s="105">
        <f t="shared" si="3"/>
        <v>143.9633</v>
      </c>
      <c r="H14" s="105">
        <f t="shared" si="3"/>
        <v>143.9633</v>
      </c>
      <c r="I14" s="105">
        <f t="shared" ref="F14:J14" si="4">SUM(I15:I18)</f>
        <v>41.2133</v>
      </c>
      <c r="J14" s="105">
        <f t="shared" si="4"/>
        <v>102.75</v>
      </c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96"/>
    </row>
    <row r="15" ht="22.8" customHeight="1" spans="1:40">
      <c r="A15" s="74"/>
      <c r="B15" s="87" t="s">
        <v>178</v>
      </c>
      <c r="C15" s="87" t="s">
        <v>179</v>
      </c>
      <c r="D15" s="87" t="s">
        <v>169</v>
      </c>
      <c r="E15" s="87" t="s">
        <v>180</v>
      </c>
      <c r="F15" s="105">
        <v>75.4333</v>
      </c>
      <c r="G15" s="105">
        <v>75.4333</v>
      </c>
      <c r="H15" s="105">
        <v>75.4333</v>
      </c>
      <c r="I15" s="105">
        <v>33.9083</v>
      </c>
      <c r="J15" s="105">
        <v>41.525</v>
      </c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96"/>
    </row>
    <row r="16" ht="22.8" customHeight="1" spans="1:40">
      <c r="A16" s="74"/>
      <c r="B16" s="87" t="s">
        <v>178</v>
      </c>
      <c r="C16" s="87" t="s">
        <v>181</v>
      </c>
      <c r="D16" s="87" t="s">
        <v>169</v>
      </c>
      <c r="E16" s="87" t="s">
        <v>182</v>
      </c>
      <c r="F16" s="105">
        <v>15.4</v>
      </c>
      <c r="G16" s="105">
        <v>15.4</v>
      </c>
      <c r="H16" s="105">
        <v>15.4</v>
      </c>
      <c r="I16" s="105">
        <v>0</v>
      </c>
      <c r="J16" s="105">
        <v>15.4</v>
      </c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96"/>
    </row>
    <row r="17" ht="22.8" customHeight="1" spans="1:40">
      <c r="A17" s="74"/>
      <c r="B17" s="87" t="s">
        <v>178</v>
      </c>
      <c r="C17" s="87" t="s">
        <v>183</v>
      </c>
      <c r="D17" s="87" t="s">
        <v>169</v>
      </c>
      <c r="E17" s="87" t="s">
        <v>184</v>
      </c>
      <c r="F17" s="105">
        <v>15</v>
      </c>
      <c r="G17" s="105">
        <v>15</v>
      </c>
      <c r="H17" s="105">
        <v>15</v>
      </c>
      <c r="I17" s="105">
        <v>0</v>
      </c>
      <c r="J17" s="105">
        <v>15</v>
      </c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96"/>
    </row>
    <row r="18" ht="22.8" customHeight="1" spans="1:40">
      <c r="A18" s="74"/>
      <c r="B18" s="87" t="s">
        <v>178</v>
      </c>
      <c r="C18" s="87" t="s">
        <v>185</v>
      </c>
      <c r="D18" s="87" t="s">
        <v>169</v>
      </c>
      <c r="E18" s="87" t="s">
        <v>186</v>
      </c>
      <c r="F18" s="105">
        <v>38.13</v>
      </c>
      <c r="G18" s="105">
        <v>38.13</v>
      </c>
      <c r="H18" s="105">
        <v>38.13</v>
      </c>
      <c r="I18" s="105">
        <v>7.305</v>
      </c>
      <c r="J18" s="105">
        <v>30.825</v>
      </c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96"/>
    </row>
    <row r="19" ht="22.8" customHeight="1" spans="1:40">
      <c r="A19" s="74"/>
      <c r="B19" s="87"/>
      <c r="C19" s="87"/>
      <c r="D19" s="87" t="s">
        <v>187</v>
      </c>
      <c r="E19" s="87" t="s">
        <v>188</v>
      </c>
      <c r="F19" s="105">
        <f t="shared" ref="F19:J19" si="5">F20</f>
        <v>3</v>
      </c>
      <c r="G19" s="105">
        <f t="shared" si="5"/>
        <v>3</v>
      </c>
      <c r="H19" s="105">
        <f t="shared" si="5"/>
        <v>3</v>
      </c>
      <c r="I19" s="105">
        <f t="shared" si="5"/>
        <v>0</v>
      </c>
      <c r="J19" s="105">
        <f t="shared" si="5"/>
        <v>3</v>
      </c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96"/>
    </row>
    <row r="20" ht="22.8" customHeight="1" spans="1:40">
      <c r="A20" s="74"/>
      <c r="B20" s="87" t="s">
        <v>189</v>
      </c>
      <c r="C20" s="87" t="s">
        <v>190</v>
      </c>
      <c r="D20" s="87" t="s">
        <v>169</v>
      </c>
      <c r="E20" s="87" t="s">
        <v>191</v>
      </c>
      <c r="F20" s="105">
        <v>3</v>
      </c>
      <c r="G20" s="105">
        <v>3</v>
      </c>
      <c r="H20" s="105">
        <v>3</v>
      </c>
      <c r="I20" s="105">
        <v>0</v>
      </c>
      <c r="J20" s="105">
        <v>3</v>
      </c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96"/>
    </row>
    <row r="21" ht="22.8" customHeight="1" spans="1:40">
      <c r="A21" s="74"/>
      <c r="B21" s="87"/>
      <c r="C21" s="87"/>
      <c r="D21" s="87" t="s">
        <v>192</v>
      </c>
      <c r="E21" s="87" t="s">
        <v>193</v>
      </c>
      <c r="F21" s="105">
        <f t="shared" ref="F21:H21" si="6">F22+F25</f>
        <v>169.0621</v>
      </c>
      <c r="G21" s="105">
        <f t="shared" si="6"/>
        <v>169.0621</v>
      </c>
      <c r="H21" s="105">
        <f t="shared" si="6"/>
        <v>169.0621</v>
      </c>
      <c r="I21" s="105">
        <f t="shared" ref="F21:J21" si="7">I22+I25</f>
        <v>147.3121</v>
      </c>
      <c r="J21" s="105">
        <f t="shared" si="7"/>
        <v>21.75</v>
      </c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96"/>
    </row>
    <row r="22" ht="22.8" customHeight="1" spans="1:40">
      <c r="A22" s="74"/>
      <c r="B22" s="87"/>
      <c r="C22" s="87"/>
      <c r="D22" s="87" t="s">
        <v>194</v>
      </c>
      <c r="E22" s="87" t="s">
        <v>195</v>
      </c>
      <c r="F22" s="105">
        <f t="shared" ref="F22:J22" si="8">SUM(F23:F24)</f>
        <v>166.0621</v>
      </c>
      <c r="G22" s="105">
        <f t="shared" si="8"/>
        <v>166.0621</v>
      </c>
      <c r="H22" s="105">
        <f t="shared" si="8"/>
        <v>166.0621</v>
      </c>
      <c r="I22" s="105">
        <f t="shared" si="8"/>
        <v>147.3121</v>
      </c>
      <c r="J22" s="105">
        <f t="shared" si="8"/>
        <v>18.75</v>
      </c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96"/>
    </row>
    <row r="23" ht="22.8" customHeight="1" spans="1:40">
      <c r="A23" s="74"/>
      <c r="B23" s="87" t="s">
        <v>196</v>
      </c>
      <c r="C23" s="87" t="s">
        <v>197</v>
      </c>
      <c r="D23" s="87" t="s">
        <v>198</v>
      </c>
      <c r="E23" s="87" t="s">
        <v>199</v>
      </c>
      <c r="F23" s="105">
        <v>124.0461</v>
      </c>
      <c r="G23" s="105">
        <v>124.0461</v>
      </c>
      <c r="H23" s="105">
        <v>124.0461</v>
      </c>
      <c r="I23" s="105">
        <v>124.0461</v>
      </c>
      <c r="J23" s="105">
        <v>0</v>
      </c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96"/>
    </row>
    <row r="24" ht="22.8" customHeight="1" spans="1:40">
      <c r="A24" s="74"/>
      <c r="B24" s="87" t="s">
        <v>196</v>
      </c>
      <c r="C24" s="87" t="s">
        <v>200</v>
      </c>
      <c r="D24" s="87" t="s">
        <v>198</v>
      </c>
      <c r="E24" s="87" t="s">
        <v>201</v>
      </c>
      <c r="F24" s="105">
        <v>42.016</v>
      </c>
      <c r="G24" s="105">
        <v>42.016</v>
      </c>
      <c r="H24" s="105">
        <v>42.016</v>
      </c>
      <c r="I24" s="105">
        <v>23.266</v>
      </c>
      <c r="J24" s="105">
        <v>18.75</v>
      </c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96"/>
    </row>
    <row r="25" ht="22.8" customHeight="1" spans="1:40">
      <c r="A25" s="74"/>
      <c r="B25" s="87"/>
      <c r="C25" s="87"/>
      <c r="D25" s="87" t="s">
        <v>202</v>
      </c>
      <c r="E25" s="87" t="s">
        <v>203</v>
      </c>
      <c r="F25" s="105">
        <f t="shared" ref="F25:H25" si="9">F26</f>
        <v>3</v>
      </c>
      <c r="G25" s="105">
        <f t="shared" si="9"/>
        <v>3</v>
      </c>
      <c r="H25" s="105">
        <f t="shared" si="9"/>
        <v>3</v>
      </c>
      <c r="I25" s="105">
        <f t="shared" ref="F25:J25" si="10">I26</f>
        <v>0</v>
      </c>
      <c r="J25" s="105">
        <f t="shared" si="10"/>
        <v>3</v>
      </c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96"/>
    </row>
    <row r="26" ht="22.8" customHeight="1" spans="1:40">
      <c r="A26" s="74"/>
      <c r="B26" s="87" t="s">
        <v>204</v>
      </c>
      <c r="C26" s="87" t="s">
        <v>205</v>
      </c>
      <c r="D26" s="87" t="s">
        <v>198</v>
      </c>
      <c r="E26" s="87" t="s">
        <v>206</v>
      </c>
      <c r="F26" s="105">
        <v>3</v>
      </c>
      <c r="G26" s="105">
        <v>3</v>
      </c>
      <c r="H26" s="105">
        <v>3</v>
      </c>
      <c r="I26" s="105">
        <v>0</v>
      </c>
      <c r="J26" s="105">
        <v>3</v>
      </c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96"/>
    </row>
    <row r="27" ht="22.8" customHeight="1" spans="1:40">
      <c r="A27" s="74"/>
      <c r="B27" s="106" t="s">
        <v>21</v>
      </c>
      <c r="C27" s="106" t="s">
        <v>21</v>
      </c>
      <c r="D27" s="55"/>
      <c r="E27" s="55" t="s">
        <v>21</v>
      </c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96"/>
    </row>
    <row r="28" ht="22.8" customHeight="1" spans="1:40">
      <c r="A28" s="74"/>
      <c r="B28" s="106" t="s">
        <v>21</v>
      </c>
      <c r="C28" s="106" t="s">
        <v>21</v>
      </c>
      <c r="D28" s="55"/>
      <c r="E28" s="55" t="s">
        <v>129</v>
      </c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96"/>
    </row>
    <row r="29" ht="9.75" customHeight="1" spans="1:40">
      <c r="A29" s="68"/>
      <c r="B29" s="68"/>
      <c r="C29" s="68"/>
      <c r="D29" s="107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111"/>
    </row>
  </sheetData>
  <mergeCells count="24"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rintOptions horizontalCentered="1"/>
  <pageMargins left="0.590277777777778" right="0.590277777777778" top="1.37777777777778" bottom="0.984027777777778" header="0" footer="0"/>
  <pageSetup paperSize="9" scale="51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workbookViewId="0">
      <pane ySplit="6" topLeftCell="A7" activePane="bottomLeft" state="frozen"/>
      <selection/>
      <selection pane="bottomLeft" activeCell="B3" sqref="B3:F3"/>
    </sheetView>
  </sheetViews>
  <sheetFormatPr defaultColWidth="10" defaultRowHeight="13.5"/>
  <cols>
    <col min="1" max="1" width="1.53333333333333" style="67" customWidth="1"/>
    <col min="2" max="4" width="6.15833333333333" style="67" customWidth="1"/>
    <col min="5" max="5" width="16.825" style="67" customWidth="1"/>
    <col min="6" max="6" width="41.025" style="67" customWidth="1"/>
    <col min="7" max="9" width="16.4166666666667" style="67" customWidth="1"/>
    <col min="10" max="10" width="1.53333333333333" style="67" customWidth="1"/>
    <col min="11" max="12" width="9.76666666666667" style="67" customWidth="1"/>
    <col min="13" max="16384" width="10" style="67"/>
  </cols>
  <sheetData>
    <row r="1" ht="25" customHeight="1" spans="1:10">
      <c r="A1" s="71"/>
      <c r="B1" s="2" t="s">
        <v>207</v>
      </c>
      <c r="C1" s="2"/>
      <c r="D1" s="2"/>
      <c r="E1" s="72"/>
      <c r="F1" s="72"/>
      <c r="G1" s="73" t="s">
        <v>208</v>
      </c>
      <c r="H1" s="73"/>
      <c r="I1" s="73"/>
      <c r="J1" s="74"/>
    </row>
    <row r="2" ht="22.8" customHeight="1" spans="1:10">
      <c r="A2" s="71"/>
      <c r="B2" s="75" t="s">
        <v>209</v>
      </c>
      <c r="C2" s="75"/>
      <c r="D2" s="75"/>
      <c r="E2" s="75"/>
      <c r="F2" s="75"/>
      <c r="G2" s="75"/>
      <c r="H2" s="75"/>
      <c r="I2" s="75"/>
      <c r="J2" s="74" t="s">
        <v>1</v>
      </c>
    </row>
    <row r="3" ht="19.55" customHeight="1" spans="1:10">
      <c r="A3" s="76"/>
      <c r="B3" s="77" t="s">
        <v>3</v>
      </c>
      <c r="C3" s="77"/>
      <c r="D3" s="77"/>
      <c r="E3" s="77"/>
      <c r="F3" s="77"/>
      <c r="G3" s="76"/>
      <c r="I3" s="92" t="s">
        <v>4</v>
      </c>
      <c r="J3" s="79"/>
    </row>
    <row r="4" ht="24.4" customHeight="1" spans="1:10">
      <c r="A4" s="72"/>
      <c r="B4" s="51" t="s">
        <v>7</v>
      </c>
      <c r="C4" s="51"/>
      <c r="D4" s="51"/>
      <c r="E4" s="51"/>
      <c r="F4" s="51"/>
      <c r="G4" s="51" t="s">
        <v>58</v>
      </c>
      <c r="H4" s="66" t="s">
        <v>210</v>
      </c>
      <c r="I4" s="66" t="s">
        <v>156</v>
      </c>
      <c r="J4" s="72"/>
    </row>
    <row r="5" ht="24.4" customHeight="1" spans="1:10">
      <c r="A5" s="72"/>
      <c r="B5" s="51" t="s">
        <v>83</v>
      </c>
      <c r="C5" s="51"/>
      <c r="D5" s="51"/>
      <c r="E5" s="51" t="s">
        <v>69</v>
      </c>
      <c r="F5" s="51" t="s">
        <v>70</v>
      </c>
      <c r="G5" s="51"/>
      <c r="H5" s="66"/>
      <c r="I5" s="66"/>
      <c r="J5" s="72"/>
    </row>
    <row r="6" ht="24.4" customHeight="1" spans="1:10">
      <c r="A6" s="80"/>
      <c r="B6" s="51" t="s">
        <v>84</v>
      </c>
      <c r="C6" s="51" t="s">
        <v>85</v>
      </c>
      <c r="D6" s="51" t="s">
        <v>86</v>
      </c>
      <c r="E6" s="51"/>
      <c r="F6" s="51"/>
      <c r="G6" s="51"/>
      <c r="H6" s="66"/>
      <c r="I6" s="66"/>
      <c r="J6" s="82"/>
    </row>
    <row r="7" spans="1:10">
      <c r="A7" s="83"/>
      <c r="B7" s="51"/>
      <c r="C7" s="51"/>
      <c r="D7" s="86"/>
      <c r="E7" s="51"/>
      <c r="F7" s="51" t="s">
        <v>71</v>
      </c>
      <c r="G7" s="54">
        <f>G8+G17</f>
        <v>413.1124</v>
      </c>
      <c r="H7" s="54">
        <f>H8+H17</f>
        <v>413.1124</v>
      </c>
      <c r="I7" s="54"/>
      <c r="J7" s="85"/>
    </row>
    <row r="8" spans="1:10">
      <c r="A8" s="83"/>
      <c r="B8" s="51"/>
      <c r="C8" s="51"/>
      <c r="D8" s="86"/>
      <c r="E8" s="98" t="s">
        <v>72</v>
      </c>
      <c r="F8" s="98" t="s">
        <v>73</v>
      </c>
      <c r="G8" s="99">
        <v>244.0424</v>
      </c>
      <c r="H8" s="99">
        <v>244.0424</v>
      </c>
      <c r="I8" s="54"/>
      <c r="J8" s="85"/>
    </row>
    <row r="9" spans="1:10">
      <c r="A9" s="83"/>
      <c r="B9" s="87" t="s">
        <v>88</v>
      </c>
      <c r="C9" s="87" t="s">
        <v>89</v>
      </c>
      <c r="D9" s="87" t="s">
        <v>90</v>
      </c>
      <c r="E9" s="100"/>
      <c r="F9" s="98" t="s">
        <v>91</v>
      </c>
      <c r="G9" s="99">
        <v>95.8856</v>
      </c>
      <c r="H9" s="99">
        <v>95.8856</v>
      </c>
      <c r="I9" s="54"/>
      <c r="J9" s="85"/>
    </row>
    <row r="10" spans="1:10">
      <c r="A10" s="83"/>
      <c r="B10" s="87" t="s">
        <v>88</v>
      </c>
      <c r="C10" s="87" t="s">
        <v>89</v>
      </c>
      <c r="D10" s="87" t="s">
        <v>92</v>
      </c>
      <c r="E10" s="100"/>
      <c r="F10" s="98" t="s">
        <v>93</v>
      </c>
      <c r="G10" s="99">
        <v>24.25</v>
      </c>
      <c r="H10" s="99">
        <v>24.25</v>
      </c>
      <c r="I10" s="54"/>
      <c r="J10" s="85"/>
    </row>
    <row r="11" spans="1:10">
      <c r="A11" s="83"/>
      <c r="B11" s="87" t="s">
        <v>88</v>
      </c>
      <c r="C11" s="87" t="s">
        <v>89</v>
      </c>
      <c r="D11" s="87" t="s">
        <v>94</v>
      </c>
      <c r="E11" s="100"/>
      <c r="F11" s="98" t="s">
        <v>95</v>
      </c>
      <c r="G11" s="99">
        <v>105.75</v>
      </c>
      <c r="H11" s="99">
        <v>105.75</v>
      </c>
      <c r="I11" s="54"/>
      <c r="J11" s="85"/>
    </row>
    <row r="12" spans="1:10">
      <c r="A12" s="83"/>
      <c r="B12" s="87" t="s">
        <v>96</v>
      </c>
      <c r="C12" s="87" t="s">
        <v>92</v>
      </c>
      <c r="D12" s="87" t="s">
        <v>90</v>
      </c>
      <c r="E12" s="100"/>
      <c r="F12" s="98" t="s">
        <v>97</v>
      </c>
      <c r="G12" s="99">
        <v>0.3</v>
      </c>
      <c r="H12" s="99">
        <v>0.3</v>
      </c>
      <c r="I12" s="54"/>
      <c r="J12" s="85"/>
    </row>
    <row r="13" spans="1:10">
      <c r="A13" s="83"/>
      <c r="B13" s="87" t="s">
        <v>96</v>
      </c>
      <c r="C13" s="87" t="s">
        <v>92</v>
      </c>
      <c r="D13" s="87" t="s">
        <v>92</v>
      </c>
      <c r="E13" s="100"/>
      <c r="F13" s="98" t="s">
        <v>98</v>
      </c>
      <c r="G13" s="99">
        <v>7.8803</v>
      </c>
      <c r="H13" s="99">
        <v>7.8803</v>
      </c>
      <c r="I13" s="54"/>
      <c r="J13" s="85"/>
    </row>
    <row r="14" spans="1:10">
      <c r="A14" s="83"/>
      <c r="B14" s="87" t="s">
        <v>96</v>
      </c>
      <c r="C14" s="87" t="s">
        <v>99</v>
      </c>
      <c r="D14" s="87" t="s">
        <v>99</v>
      </c>
      <c r="E14" s="100"/>
      <c r="F14" s="98" t="s">
        <v>100</v>
      </c>
      <c r="G14" s="99">
        <v>0.4645</v>
      </c>
      <c r="H14" s="99">
        <v>0.4645</v>
      </c>
      <c r="I14" s="54"/>
      <c r="J14" s="85"/>
    </row>
    <row r="15" spans="1:10">
      <c r="A15" s="83"/>
      <c r="B15" s="87" t="s">
        <v>101</v>
      </c>
      <c r="C15" s="87" t="s">
        <v>102</v>
      </c>
      <c r="D15" s="87" t="s">
        <v>90</v>
      </c>
      <c r="E15" s="100"/>
      <c r="F15" s="98" t="s">
        <v>103</v>
      </c>
      <c r="G15" s="99">
        <v>3.8715</v>
      </c>
      <c r="H15" s="99">
        <v>3.8715</v>
      </c>
      <c r="I15" s="54"/>
      <c r="J15" s="85"/>
    </row>
    <row r="16" spans="1:10">
      <c r="A16" s="83"/>
      <c r="B16" s="87" t="s">
        <v>104</v>
      </c>
      <c r="C16" s="87" t="s">
        <v>105</v>
      </c>
      <c r="D16" s="87" t="s">
        <v>90</v>
      </c>
      <c r="E16" s="100"/>
      <c r="F16" s="98" t="s">
        <v>106</v>
      </c>
      <c r="G16" s="99">
        <v>5.9102</v>
      </c>
      <c r="H16" s="99">
        <v>5.9102</v>
      </c>
      <c r="I16" s="54"/>
      <c r="J16" s="85"/>
    </row>
    <row r="17" spans="1:10">
      <c r="A17" s="83"/>
      <c r="B17" s="51"/>
      <c r="C17" s="51"/>
      <c r="D17" s="86"/>
      <c r="E17" s="98" t="s">
        <v>74</v>
      </c>
      <c r="F17" s="98" t="s">
        <v>75</v>
      </c>
      <c r="G17" s="54">
        <v>169.07</v>
      </c>
      <c r="H17" s="54">
        <v>169.07</v>
      </c>
      <c r="I17" s="54"/>
      <c r="J17" s="85"/>
    </row>
    <row r="18" spans="1:10">
      <c r="A18" s="68"/>
      <c r="B18" s="87" t="s">
        <v>88</v>
      </c>
      <c r="C18" s="87" t="s">
        <v>89</v>
      </c>
      <c r="D18" s="87" t="s">
        <v>92</v>
      </c>
      <c r="E18" s="100"/>
      <c r="F18" s="98" t="s">
        <v>93</v>
      </c>
      <c r="G18" s="99">
        <v>26</v>
      </c>
      <c r="H18" s="99">
        <v>26</v>
      </c>
      <c r="I18" s="101"/>
      <c r="J18" s="102"/>
    </row>
    <row r="19" spans="2:9">
      <c r="B19" s="87" t="s">
        <v>88</v>
      </c>
      <c r="C19" s="87" t="s">
        <v>89</v>
      </c>
      <c r="D19" s="87" t="s">
        <v>107</v>
      </c>
      <c r="E19" s="100"/>
      <c r="F19" s="98" t="s">
        <v>108</v>
      </c>
      <c r="G19" s="99">
        <v>104.54</v>
      </c>
      <c r="H19" s="99">
        <v>104.54</v>
      </c>
      <c r="I19" s="100"/>
    </row>
    <row r="20" spans="2:9">
      <c r="B20" s="87" t="s">
        <v>96</v>
      </c>
      <c r="C20" s="87" t="s">
        <v>92</v>
      </c>
      <c r="D20" s="87" t="s">
        <v>92</v>
      </c>
      <c r="E20" s="100"/>
      <c r="F20" s="98" t="s">
        <v>98</v>
      </c>
      <c r="G20" s="99">
        <v>15.8073</v>
      </c>
      <c r="H20" s="99">
        <v>15.8073</v>
      </c>
      <c r="I20" s="100"/>
    </row>
    <row r="21" spans="2:9">
      <c r="B21" s="87" t="s">
        <v>96</v>
      </c>
      <c r="C21" s="87" t="s">
        <v>99</v>
      </c>
      <c r="D21" s="87" t="s">
        <v>99</v>
      </c>
      <c r="E21" s="100"/>
      <c r="F21" s="98" t="s">
        <v>100</v>
      </c>
      <c r="G21" s="99">
        <v>1.9756</v>
      </c>
      <c r="H21" s="99">
        <v>1.9756</v>
      </c>
      <c r="I21" s="100"/>
    </row>
    <row r="22" spans="2:9">
      <c r="B22" s="87" t="s">
        <v>101</v>
      </c>
      <c r="C22" s="87" t="s">
        <v>102</v>
      </c>
      <c r="D22" s="87" t="s">
        <v>105</v>
      </c>
      <c r="E22" s="100"/>
      <c r="F22" s="98" t="s">
        <v>109</v>
      </c>
      <c r="G22" s="99">
        <v>8.8837</v>
      </c>
      <c r="H22" s="99">
        <v>8.8837</v>
      </c>
      <c r="I22" s="100"/>
    </row>
    <row r="23" spans="2:9">
      <c r="B23" s="87" t="s">
        <v>104</v>
      </c>
      <c r="C23" s="87" t="s">
        <v>105</v>
      </c>
      <c r="D23" s="87" t="s">
        <v>90</v>
      </c>
      <c r="E23" s="100"/>
      <c r="F23" s="98" t="s">
        <v>106</v>
      </c>
      <c r="G23" s="99">
        <v>11.8554</v>
      </c>
      <c r="H23" s="99">
        <v>11.8554</v>
      </c>
      <c r="I23" s="100"/>
    </row>
  </sheetData>
  <mergeCells count="10">
    <mergeCell ref="G1:I1"/>
    <mergeCell ref="B2:I2"/>
    <mergeCell ref="B3:F3"/>
    <mergeCell ref="B4:F4"/>
    <mergeCell ref="B5:D5"/>
    <mergeCell ref="E5:E6"/>
    <mergeCell ref="F5:F6"/>
    <mergeCell ref="G4:G6"/>
    <mergeCell ref="H4:H6"/>
    <mergeCell ref="I4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6"/>
  <sheetViews>
    <sheetView workbookViewId="0">
      <pane ySplit="6" topLeftCell="A7" activePane="bottomLeft" state="frozen"/>
      <selection/>
      <selection pane="bottomLeft" activeCell="N15" sqref="N15"/>
    </sheetView>
  </sheetViews>
  <sheetFormatPr defaultColWidth="10" defaultRowHeight="13.5"/>
  <cols>
    <col min="1" max="1" width="1.53333333333333" style="67" customWidth="1"/>
    <col min="2" max="3" width="6.15833333333333" style="67" customWidth="1"/>
    <col min="4" max="4" width="24.375" style="67" customWidth="1"/>
    <col min="5" max="5" width="41.025" style="67" customWidth="1"/>
    <col min="6" max="8" width="17.375" style="67" customWidth="1"/>
    <col min="9" max="9" width="1.53333333333333" style="67" customWidth="1"/>
    <col min="10" max="10" width="9.76666666666667" style="67" customWidth="1"/>
    <col min="11" max="16384" width="10" style="67"/>
  </cols>
  <sheetData>
    <row r="1" ht="25" customHeight="1" spans="1:9">
      <c r="A1" s="89"/>
      <c r="B1" s="2" t="s">
        <v>211</v>
      </c>
      <c r="C1" s="2"/>
      <c r="D1" s="90"/>
      <c r="E1" s="90"/>
      <c r="F1" s="71"/>
      <c r="G1" s="71"/>
      <c r="H1" s="91" t="s">
        <v>212</v>
      </c>
      <c r="I1" s="96"/>
    </row>
    <row r="2" ht="22.8" customHeight="1" spans="1:9">
      <c r="A2" s="71"/>
      <c r="B2" s="75" t="s">
        <v>213</v>
      </c>
      <c r="C2" s="75"/>
      <c r="D2" s="75"/>
      <c r="E2" s="75"/>
      <c r="F2" s="75"/>
      <c r="G2" s="75"/>
      <c r="H2" s="75"/>
      <c r="I2" s="96"/>
    </row>
    <row r="3" ht="19.55" customHeight="1" spans="1:9">
      <c r="A3" s="76"/>
      <c r="B3" s="77" t="s">
        <v>3</v>
      </c>
      <c r="C3" s="77"/>
      <c r="D3" s="77"/>
      <c r="E3" s="77"/>
      <c r="G3" s="76"/>
      <c r="H3" s="92" t="s">
        <v>4</v>
      </c>
      <c r="I3" s="96"/>
    </row>
    <row r="4" ht="24.4" customHeight="1" spans="1:9">
      <c r="A4" s="74"/>
      <c r="B4" s="51" t="s">
        <v>7</v>
      </c>
      <c r="C4" s="51"/>
      <c r="D4" s="51"/>
      <c r="E4" s="51"/>
      <c r="F4" s="51" t="s">
        <v>79</v>
      </c>
      <c r="G4" s="51"/>
      <c r="H4" s="51"/>
      <c r="I4" s="96"/>
    </row>
    <row r="5" ht="24.4" customHeight="1" spans="1:9">
      <c r="A5" s="74"/>
      <c r="B5" s="51" t="s">
        <v>83</v>
      </c>
      <c r="C5" s="51"/>
      <c r="D5" s="51" t="s">
        <v>69</v>
      </c>
      <c r="E5" s="51" t="s">
        <v>70</v>
      </c>
      <c r="F5" s="51" t="s">
        <v>58</v>
      </c>
      <c r="G5" s="51" t="s">
        <v>214</v>
      </c>
      <c r="H5" s="51" t="s">
        <v>215</v>
      </c>
      <c r="I5" s="96"/>
    </row>
    <row r="6" ht="24.4" customHeight="1" spans="1:9">
      <c r="A6" s="72"/>
      <c r="B6" s="51" t="s">
        <v>84</v>
      </c>
      <c r="C6" s="51" t="s">
        <v>85</v>
      </c>
      <c r="D6" s="51"/>
      <c r="E6" s="51"/>
      <c r="F6" s="51"/>
      <c r="G6" s="51"/>
      <c r="H6" s="51"/>
      <c r="I6" s="96"/>
    </row>
    <row r="7" spans="1:9">
      <c r="A7" s="74"/>
      <c r="B7" s="51"/>
      <c r="C7" s="51"/>
      <c r="D7" s="51"/>
      <c r="E7" s="51" t="s">
        <v>71</v>
      </c>
      <c r="F7" s="93">
        <v>285.6</v>
      </c>
      <c r="G7" s="93">
        <v>221.12</v>
      </c>
      <c r="H7" s="93">
        <v>64.48</v>
      </c>
      <c r="I7" s="96"/>
    </row>
    <row r="8" spans="1:9">
      <c r="A8" s="74"/>
      <c r="B8" s="51"/>
      <c r="C8" s="86"/>
      <c r="D8" s="94" t="s">
        <v>164</v>
      </c>
      <c r="E8" s="94" t="s">
        <v>87</v>
      </c>
      <c r="F8" s="93">
        <v>138.2924</v>
      </c>
      <c r="G8" s="93">
        <v>97.079</v>
      </c>
      <c r="H8" s="93">
        <v>41.2133</v>
      </c>
      <c r="I8" s="96"/>
    </row>
    <row r="9" spans="1:9">
      <c r="A9" s="74"/>
      <c r="B9" s="87"/>
      <c r="C9" s="87"/>
      <c r="D9" s="94" t="s">
        <v>216</v>
      </c>
      <c r="E9" s="94" t="s">
        <v>217</v>
      </c>
      <c r="F9" s="93">
        <f t="shared" ref="F9:F26" si="0">G9+H10</f>
        <v>97.079</v>
      </c>
      <c r="G9" s="93">
        <v>97.079</v>
      </c>
      <c r="H9" s="93">
        <v>0</v>
      </c>
      <c r="I9" s="96"/>
    </row>
    <row r="10" spans="1:9">
      <c r="A10" s="74"/>
      <c r="B10" s="87" t="s">
        <v>218</v>
      </c>
      <c r="C10" s="87" t="s">
        <v>219</v>
      </c>
      <c r="D10" s="95"/>
      <c r="E10" s="94" t="s">
        <v>220</v>
      </c>
      <c r="F10" s="93">
        <f t="shared" si="0"/>
        <v>27.2676</v>
      </c>
      <c r="G10" s="93">
        <v>27.2676</v>
      </c>
      <c r="H10" s="93">
        <v>0</v>
      </c>
      <c r="I10" s="96"/>
    </row>
    <row r="11" spans="1:9">
      <c r="A11" s="74"/>
      <c r="B11" s="87" t="s">
        <v>218</v>
      </c>
      <c r="C11" s="87" t="s">
        <v>221</v>
      </c>
      <c r="D11" s="95"/>
      <c r="E11" s="94" t="s">
        <v>222</v>
      </c>
      <c r="F11" s="93">
        <f t="shared" si="0"/>
        <v>19.7124</v>
      </c>
      <c r="G11" s="93">
        <v>19.7124</v>
      </c>
      <c r="H11" s="93">
        <v>0</v>
      </c>
      <c r="I11" s="96"/>
    </row>
    <row r="12" spans="1:9">
      <c r="A12" s="74"/>
      <c r="B12" s="87" t="s">
        <v>218</v>
      </c>
      <c r="C12" s="87" t="s">
        <v>223</v>
      </c>
      <c r="D12" s="95"/>
      <c r="E12" s="94" t="s">
        <v>224</v>
      </c>
      <c r="F12" s="93">
        <f t="shared" si="0"/>
        <v>2.2723</v>
      </c>
      <c r="G12" s="93">
        <v>2.2723</v>
      </c>
      <c r="H12" s="93">
        <v>0</v>
      </c>
      <c r="I12" s="96"/>
    </row>
    <row r="13" spans="1:9">
      <c r="A13" s="74"/>
      <c r="B13" s="87" t="s">
        <v>218</v>
      </c>
      <c r="C13" s="87" t="s">
        <v>225</v>
      </c>
      <c r="D13" s="95"/>
      <c r="E13" s="94" t="s">
        <v>226</v>
      </c>
      <c r="F13" s="93">
        <f t="shared" si="0"/>
        <v>7.8803</v>
      </c>
      <c r="G13" s="93">
        <v>7.8803</v>
      </c>
      <c r="H13" s="93">
        <v>0</v>
      </c>
      <c r="I13" s="96"/>
    </row>
    <row r="14" spans="1:9">
      <c r="A14" s="74"/>
      <c r="B14" s="87" t="s">
        <v>218</v>
      </c>
      <c r="C14" s="87" t="s">
        <v>227</v>
      </c>
      <c r="D14" s="95"/>
      <c r="E14" s="94" t="s">
        <v>228</v>
      </c>
      <c r="F14" s="93">
        <f t="shared" si="0"/>
        <v>3.8715</v>
      </c>
      <c r="G14" s="93">
        <v>3.8715</v>
      </c>
      <c r="H14" s="93">
        <v>0</v>
      </c>
      <c r="I14" s="96"/>
    </row>
    <row r="15" spans="1:9">
      <c r="A15" s="74"/>
      <c r="B15" s="87" t="s">
        <v>218</v>
      </c>
      <c r="C15" s="87" t="s">
        <v>229</v>
      </c>
      <c r="D15" s="95"/>
      <c r="E15" s="94" t="s">
        <v>230</v>
      </c>
      <c r="F15" s="93">
        <f t="shared" si="0"/>
        <v>0.4645</v>
      </c>
      <c r="G15" s="93">
        <v>0.4645</v>
      </c>
      <c r="H15" s="93">
        <v>0</v>
      </c>
      <c r="I15" s="96"/>
    </row>
    <row r="16" spans="1:9">
      <c r="A16" s="74"/>
      <c r="B16" s="87" t="s">
        <v>218</v>
      </c>
      <c r="C16" s="87" t="s">
        <v>231</v>
      </c>
      <c r="D16" s="95"/>
      <c r="E16" s="94" t="s">
        <v>106</v>
      </c>
      <c r="F16" s="93">
        <f t="shared" si="0"/>
        <v>5.9102</v>
      </c>
      <c r="G16" s="93">
        <v>5.9102</v>
      </c>
      <c r="H16" s="93">
        <v>0</v>
      </c>
      <c r="I16" s="96"/>
    </row>
    <row r="17" spans="1:9">
      <c r="A17" s="68"/>
      <c r="B17" s="87" t="s">
        <v>218</v>
      </c>
      <c r="C17" s="87" t="s">
        <v>232</v>
      </c>
      <c r="D17" s="95"/>
      <c r="E17" s="94" t="s">
        <v>175</v>
      </c>
      <c r="F17" s="93">
        <f t="shared" si="0"/>
        <v>70.9133</v>
      </c>
      <c r="G17" s="93">
        <v>29.7</v>
      </c>
      <c r="H17" s="93">
        <v>0</v>
      </c>
      <c r="I17" s="97"/>
    </row>
    <row r="18" spans="2:8">
      <c r="B18" s="87"/>
      <c r="C18" s="87"/>
      <c r="D18" s="94" t="s">
        <v>233</v>
      </c>
      <c r="E18" s="94" t="s">
        <v>234</v>
      </c>
      <c r="F18" s="93">
        <f t="shared" si="0"/>
        <v>11.95</v>
      </c>
      <c r="G18" s="93">
        <v>0</v>
      </c>
      <c r="H18" s="93">
        <v>41.2133</v>
      </c>
    </row>
    <row r="19" spans="2:8">
      <c r="B19" s="87" t="s">
        <v>235</v>
      </c>
      <c r="C19" s="87" t="s">
        <v>236</v>
      </c>
      <c r="D19" s="95"/>
      <c r="E19" s="94" t="s">
        <v>237</v>
      </c>
      <c r="F19" s="93">
        <f t="shared" si="0"/>
        <v>0.5</v>
      </c>
      <c r="G19" s="93">
        <v>0</v>
      </c>
      <c r="H19" s="93">
        <v>11.95</v>
      </c>
    </row>
    <row r="20" spans="2:8">
      <c r="B20" s="87" t="s">
        <v>235</v>
      </c>
      <c r="C20" s="87" t="s">
        <v>238</v>
      </c>
      <c r="D20" s="95"/>
      <c r="E20" s="94" t="s">
        <v>239</v>
      </c>
      <c r="F20" s="93">
        <f t="shared" si="0"/>
        <v>3.5</v>
      </c>
      <c r="G20" s="93">
        <v>0</v>
      </c>
      <c r="H20" s="93">
        <v>0.5</v>
      </c>
    </row>
    <row r="21" spans="2:8">
      <c r="B21" s="87" t="s">
        <v>235</v>
      </c>
      <c r="C21" s="87" t="s">
        <v>240</v>
      </c>
      <c r="D21" s="95"/>
      <c r="E21" s="94" t="s">
        <v>241</v>
      </c>
      <c r="F21" s="93">
        <f t="shared" si="0"/>
        <v>2</v>
      </c>
      <c r="G21" s="93">
        <v>0</v>
      </c>
      <c r="H21" s="93">
        <v>3.5</v>
      </c>
    </row>
    <row r="22" spans="2:8">
      <c r="B22" s="87" t="s">
        <v>235</v>
      </c>
      <c r="C22" s="87" t="s">
        <v>242</v>
      </c>
      <c r="D22" s="95"/>
      <c r="E22" s="94" t="s">
        <v>243</v>
      </c>
      <c r="F22" s="93">
        <f t="shared" si="0"/>
        <v>9.665</v>
      </c>
      <c r="G22" s="93">
        <v>0</v>
      </c>
      <c r="H22" s="93">
        <v>2</v>
      </c>
    </row>
    <row r="23" spans="2:8">
      <c r="B23" s="87" t="s">
        <v>235</v>
      </c>
      <c r="C23" s="87" t="s">
        <v>244</v>
      </c>
      <c r="D23" s="95"/>
      <c r="E23" s="94" t="s">
        <v>245</v>
      </c>
      <c r="F23" s="93">
        <f t="shared" si="0"/>
        <v>0.5453</v>
      </c>
      <c r="G23" s="93">
        <v>0</v>
      </c>
      <c r="H23" s="93">
        <v>9.665</v>
      </c>
    </row>
    <row r="24" spans="2:8">
      <c r="B24" s="87" t="s">
        <v>235</v>
      </c>
      <c r="C24" s="87" t="s">
        <v>246</v>
      </c>
      <c r="D24" s="95"/>
      <c r="E24" s="94" t="s">
        <v>247</v>
      </c>
      <c r="F24" s="93">
        <f t="shared" si="0"/>
        <v>5.748</v>
      </c>
      <c r="G24" s="93">
        <v>0</v>
      </c>
      <c r="H24" s="93">
        <v>0.5453</v>
      </c>
    </row>
    <row r="25" spans="2:8">
      <c r="B25" s="87" t="s">
        <v>235</v>
      </c>
      <c r="C25" s="87" t="s">
        <v>248</v>
      </c>
      <c r="D25" s="95"/>
      <c r="E25" s="94" t="s">
        <v>249</v>
      </c>
      <c r="F25" s="93">
        <f t="shared" si="0"/>
        <v>7.305</v>
      </c>
      <c r="G25" s="93">
        <v>0</v>
      </c>
      <c r="H25" s="93">
        <v>5.748</v>
      </c>
    </row>
    <row r="26" spans="2:8">
      <c r="B26" s="87" t="s">
        <v>235</v>
      </c>
      <c r="C26" s="87" t="s">
        <v>250</v>
      </c>
      <c r="D26" s="95"/>
      <c r="E26" s="94" t="s">
        <v>186</v>
      </c>
      <c r="F26" s="93">
        <f t="shared" si="0"/>
        <v>23.266</v>
      </c>
      <c r="G26" s="93">
        <v>0</v>
      </c>
      <c r="H26" s="93">
        <v>7.305</v>
      </c>
    </row>
    <row r="27" spans="2:8">
      <c r="B27" s="51"/>
      <c r="C27" s="86"/>
      <c r="D27" s="94" t="s">
        <v>192</v>
      </c>
      <c r="E27" s="94" t="s">
        <v>193</v>
      </c>
      <c r="F27" s="54">
        <f t="shared" ref="F27:H27" si="1">F28+F38</f>
        <v>147.3119</v>
      </c>
      <c r="G27" s="54">
        <f t="shared" si="1"/>
        <v>124.0459</v>
      </c>
      <c r="H27" s="54">
        <f t="shared" si="1"/>
        <v>23.266</v>
      </c>
    </row>
    <row r="28" spans="2:8">
      <c r="B28" s="86"/>
      <c r="C28" s="86"/>
      <c r="D28" s="94" t="s">
        <v>216</v>
      </c>
      <c r="E28" s="94" t="s">
        <v>217</v>
      </c>
      <c r="F28" s="54">
        <f t="shared" ref="F28:F46" si="2">G28+H28</f>
        <v>124.0459</v>
      </c>
      <c r="G28" s="54">
        <f>SUM(G29:G37)</f>
        <v>124.0459</v>
      </c>
      <c r="H28" s="54">
        <f>SUM(H29:H37)</f>
        <v>0</v>
      </c>
    </row>
    <row r="29" spans="2:8">
      <c r="B29" s="87" t="s">
        <v>218</v>
      </c>
      <c r="C29" s="87" t="s">
        <v>219</v>
      </c>
      <c r="D29" s="95"/>
      <c r="E29" s="94" t="s">
        <v>220</v>
      </c>
      <c r="F29" s="54">
        <f t="shared" si="2"/>
        <v>52.8024</v>
      </c>
      <c r="G29" s="54">
        <v>52.8024</v>
      </c>
      <c r="H29" s="54">
        <v>0</v>
      </c>
    </row>
    <row r="30" spans="2:8">
      <c r="B30" s="87" t="s">
        <v>218</v>
      </c>
      <c r="C30" s="87" t="s">
        <v>221</v>
      </c>
      <c r="D30" s="95"/>
      <c r="E30" s="94" t="s">
        <v>222</v>
      </c>
      <c r="F30" s="54">
        <f t="shared" si="2"/>
        <v>1.7544</v>
      </c>
      <c r="G30" s="54">
        <v>1.7544</v>
      </c>
      <c r="H30" s="54">
        <v>0</v>
      </c>
    </row>
    <row r="31" spans="2:8">
      <c r="B31" s="87" t="s">
        <v>218</v>
      </c>
      <c r="C31" s="87" t="s">
        <v>251</v>
      </c>
      <c r="D31" s="95"/>
      <c r="E31" s="94" t="s">
        <v>252</v>
      </c>
      <c r="F31" s="54">
        <f t="shared" si="2"/>
        <v>30.9672</v>
      </c>
      <c r="G31" s="54">
        <v>30.9672</v>
      </c>
      <c r="H31" s="54">
        <v>0</v>
      </c>
    </row>
    <row r="32" spans="2:8">
      <c r="B32" s="87" t="s">
        <v>218</v>
      </c>
      <c r="C32" s="87" t="s">
        <v>225</v>
      </c>
      <c r="D32" s="95"/>
      <c r="E32" s="94" t="s">
        <v>226</v>
      </c>
      <c r="F32" s="54">
        <f t="shared" si="2"/>
        <v>15.8073</v>
      </c>
      <c r="G32" s="54">
        <v>15.8073</v>
      </c>
      <c r="H32" s="54">
        <v>0</v>
      </c>
    </row>
    <row r="33" spans="2:8">
      <c r="B33" s="87" t="s">
        <v>218</v>
      </c>
      <c r="C33" s="87" t="s">
        <v>227</v>
      </c>
      <c r="D33" s="95"/>
      <c r="E33" s="94" t="s">
        <v>228</v>
      </c>
      <c r="F33" s="54">
        <f t="shared" si="2"/>
        <v>8.8837</v>
      </c>
      <c r="G33" s="54">
        <v>8.8837</v>
      </c>
      <c r="H33" s="54">
        <v>0</v>
      </c>
    </row>
    <row r="34" spans="2:8">
      <c r="B34" s="87" t="s">
        <v>218</v>
      </c>
      <c r="C34" s="87" t="s">
        <v>229</v>
      </c>
      <c r="D34" s="95"/>
      <c r="E34" s="94" t="s">
        <v>230</v>
      </c>
      <c r="F34" s="54">
        <f t="shared" si="2"/>
        <v>0.5927</v>
      </c>
      <c r="G34" s="54">
        <v>0.5927</v>
      </c>
      <c r="H34" s="54">
        <v>0</v>
      </c>
    </row>
    <row r="35" spans="2:8">
      <c r="B35" s="87" t="s">
        <v>218</v>
      </c>
      <c r="C35" s="87" t="s">
        <v>229</v>
      </c>
      <c r="D35" s="95"/>
      <c r="E35" s="94" t="s">
        <v>230</v>
      </c>
      <c r="F35" s="54">
        <f t="shared" si="2"/>
        <v>0.3168</v>
      </c>
      <c r="G35" s="54">
        <v>0.3168</v>
      </c>
      <c r="H35" s="54">
        <v>0</v>
      </c>
    </row>
    <row r="36" spans="2:8">
      <c r="B36" s="87" t="s">
        <v>218</v>
      </c>
      <c r="C36" s="87" t="s">
        <v>229</v>
      </c>
      <c r="D36" s="95"/>
      <c r="E36" s="94" t="s">
        <v>230</v>
      </c>
      <c r="F36" s="54">
        <f t="shared" si="2"/>
        <v>1.066</v>
      </c>
      <c r="G36" s="54">
        <v>1.066</v>
      </c>
      <c r="H36" s="54">
        <v>0</v>
      </c>
    </row>
    <row r="37" spans="2:8">
      <c r="B37" s="87" t="s">
        <v>218</v>
      </c>
      <c r="C37" s="87" t="s">
        <v>231</v>
      </c>
      <c r="D37" s="95"/>
      <c r="E37" s="94" t="s">
        <v>106</v>
      </c>
      <c r="F37" s="54">
        <f t="shared" si="2"/>
        <v>11.8554</v>
      </c>
      <c r="G37" s="54">
        <v>11.8554</v>
      </c>
      <c r="H37" s="54">
        <v>0</v>
      </c>
    </row>
    <row r="38" spans="2:8">
      <c r="B38" s="87"/>
      <c r="C38" s="87"/>
      <c r="D38" s="94" t="s">
        <v>233</v>
      </c>
      <c r="E38" s="94" t="s">
        <v>234</v>
      </c>
      <c r="F38" s="54">
        <f t="shared" si="2"/>
        <v>23.266</v>
      </c>
      <c r="G38" s="54">
        <f>SUM(G39:G46)</f>
        <v>0</v>
      </c>
      <c r="H38" s="54">
        <f>SUM(H39:H46)</f>
        <v>23.266</v>
      </c>
    </row>
    <row r="39" spans="2:8">
      <c r="B39" s="87" t="s">
        <v>235</v>
      </c>
      <c r="C39" s="87" t="s">
        <v>236</v>
      </c>
      <c r="D39" s="95"/>
      <c r="E39" s="94" t="s">
        <v>237</v>
      </c>
      <c r="F39" s="54">
        <f t="shared" si="2"/>
        <v>6.067</v>
      </c>
      <c r="G39" s="54">
        <v>0</v>
      </c>
      <c r="H39" s="54">
        <v>6.067</v>
      </c>
    </row>
    <row r="40" spans="2:8">
      <c r="B40" s="87" t="s">
        <v>235</v>
      </c>
      <c r="C40" s="87" t="s">
        <v>253</v>
      </c>
      <c r="D40" s="95"/>
      <c r="E40" s="94" t="s">
        <v>254</v>
      </c>
      <c r="F40" s="54">
        <f t="shared" si="2"/>
        <v>1.5</v>
      </c>
      <c r="G40" s="54">
        <v>0</v>
      </c>
      <c r="H40" s="54">
        <v>1.5</v>
      </c>
    </row>
    <row r="41" spans="2:8">
      <c r="B41" s="87" t="s">
        <v>235</v>
      </c>
      <c r="C41" s="87" t="s">
        <v>238</v>
      </c>
      <c r="D41" s="95"/>
      <c r="E41" s="94" t="s">
        <v>239</v>
      </c>
      <c r="F41" s="54">
        <f t="shared" si="2"/>
        <v>0.1</v>
      </c>
      <c r="G41" s="54">
        <v>0</v>
      </c>
      <c r="H41" s="54">
        <v>0.1</v>
      </c>
    </row>
    <row r="42" spans="2:8">
      <c r="B42" s="87" t="s">
        <v>235</v>
      </c>
      <c r="C42" s="87" t="s">
        <v>240</v>
      </c>
      <c r="D42" s="95"/>
      <c r="E42" s="94" t="s">
        <v>241</v>
      </c>
      <c r="F42" s="54">
        <f t="shared" si="2"/>
        <v>0.8</v>
      </c>
      <c r="G42" s="54">
        <v>0</v>
      </c>
      <c r="H42" s="54">
        <v>0.8</v>
      </c>
    </row>
    <row r="43" spans="2:8">
      <c r="B43" s="87" t="s">
        <v>235</v>
      </c>
      <c r="C43" s="87" t="s">
        <v>242</v>
      </c>
      <c r="D43" s="95"/>
      <c r="E43" s="94" t="s">
        <v>243</v>
      </c>
      <c r="F43" s="54">
        <f t="shared" si="2"/>
        <v>2.448</v>
      </c>
      <c r="G43" s="54">
        <v>0</v>
      </c>
      <c r="H43" s="54">
        <v>2.448</v>
      </c>
    </row>
    <row r="44" spans="2:8">
      <c r="B44" s="87" t="s">
        <v>235</v>
      </c>
      <c r="C44" s="87" t="s">
        <v>244</v>
      </c>
      <c r="D44" s="95"/>
      <c r="E44" s="94" t="s">
        <v>245</v>
      </c>
      <c r="F44" s="54">
        <f t="shared" si="2"/>
        <v>9.12</v>
      </c>
      <c r="G44" s="54">
        <v>0</v>
      </c>
      <c r="H44" s="54">
        <v>9.12</v>
      </c>
    </row>
    <row r="45" spans="2:8">
      <c r="B45" s="87" t="s">
        <v>235</v>
      </c>
      <c r="C45" s="87" t="s">
        <v>246</v>
      </c>
      <c r="D45" s="95"/>
      <c r="E45" s="94" t="s">
        <v>247</v>
      </c>
      <c r="F45" s="54">
        <f t="shared" si="2"/>
        <v>1.056</v>
      </c>
      <c r="G45" s="54">
        <v>0</v>
      </c>
      <c r="H45" s="54">
        <v>1.056</v>
      </c>
    </row>
    <row r="46" spans="2:8">
      <c r="B46" s="87" t="s">
        <v>235</v>
      </c>
      <c r="C46" s="87" t="s">
        <v>250</v>
      </c>
      <c r="D46" s="95"/>
      <c r="E46" s="94" t="s">
        <v>186</v>
      </c>
      <c r="F46" s="54">
        <f t="shared" si="2"/>
        <v>2.175</v>
      </c>
      <c r="G46" s="54">
        <v>0</v>
      </c>
      <c r="H46" s="54">
        <v>2.175</v>
      </c>
    </row>
  </sheetData>
  <mergeCells count="10"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1"/>
  <sheetViews>
    <sheetView workbookViewId="0">
      <pane ySplit="5" topLeftCell="A6" activePane="bottomLeft" state="frozen"/>
      <selection/>
      <selection pane="bottomLeft" activeCell="J13" sqref="J13"/>
    </sheetView>
  </sheetViews>
  <sheetFormatPr defaultColWidth="10" defaultRowHeight="13.5" outlineLevelCol="7"/>
  <cols>
    <col min="1" max="1" width="1.53333333333333" style="67" customWidth="1"/>
    <col min="2" max="4" width="6.625" style="67" customWidth="1"/>
    <col min="5" max="5" width="26.625" style="67" customWidth="1"/>
    <col min="6" max="6" width="48.625" style="67" customWidth="1"/>
    <col min="7" max="7" width="26.625" style="67" customWidth="1"/>
    <col min="8" max="8" width="1.53333333333333" style="67" customWidth="1"/>
    <col min="9" max="10" width="9.76666666666667" style="67" customWidth="1"/>
    <col min="11" max="16384" width="10" style="67"/>
  </cols>
  <sheetData>
    <row r="1" ht="25" customHeight="1" spans="1:8">
      <c r="A1" s="71"/>
      <c r="B1" s="2" t="s">
        <v>255</v>
      </c>
      <c r="C1" s="2"/>
      <c r="D1" s="2"/>
      <c r="E1" s="72"/>
      <c r="F1" s="72"/>
      <c r="G1" s="73" t="s">
        <v>256</v>
      </c>
      <c r="H1" s="74"/>
    </row>
    <row r="2" ht="22.8" customHeight="1" spans="1:8">
      <c r="A2" s="71"/>
      <c r="B2" s="75" t="s">
        <v>257</v>
      </c>
      <c r="C2" s="75"/>
      <c r="D2" s="75"/>
      <c r="E2" s="75"/>
      <c r="F2" s="75"/>
      <c r="G2" s="75"/>
      <c r="H2" s="74" t="s">
        <v>1</v>
      </c>
    </row>
    <row r="3" ht="19.55" customHeight="1" spans="1:8">
      <c r="A3" s="76"/>
      <c r="B3" s="77" t="s">
        <v>3</v>
      </c>
      <c r="C3" s="77"/>
      <c r="D3" s="77"/>
      <c r="E3" s="77"/>
      <c r="F3" s="77"/>
      <c r="G3" s="78" t="s">
        <v>4</v>
      </c>
      <c r="H3" s="79"/>
    </row>
    <row r="4" ht="24.4" customHeight="1" spans="1:8">
      <c r="A4" s="80"/>
      <c r="B4" s="51" t="s">
        <v>83</v>
      </c>
      <c r="C4" s="51"/>
      <c r="D4" s="51"/>
      <c r="E4" s="51" t="s">
        <v>69</v>
      </c>
      <c r="F4" s="51" t="s">
        <v>70</v>
      </c>
      <c r="G4" s="51" t="s">
        <v>258</v>
      </c>
      <c r="H4" s="81"/>
    </row>
    <row r="5" ht="24.4" customHeight="1" spans="1:8">
      <c r="A5" s="80"/>
      <c r="B5" s="51" t="s">
        <v>84</v>
      </c>
      <c r="C5" s="51" t="s">
        <v>85</v>
      </c>
      <c r="D5" s="51" t="s">
        <v>86</v>
      </c>
      <c r="E5" s="51"/>
      <c r="F5" s="51"/>
      <c r="G5" s="51"/>
      <c r="H5" s="82"/>
    </row>
    <row r="6" ht="22.8" customHeight="1" spans="1:8">
      <c r="A6" s="83"/>
      <c r="B6" s="51"/>
      <c r="C6" s="51"/>
      <c r="D6" s="51"/>
      <c r="E6" s="51"/>
      <c r="F6" s="51" t="s">
        <v>71</v>
      </c>
      <c r="G6" s="84">
        <f>G7+G10</f>
        <v>127.5</v>
      </c>
      <c r="H6" s="85"/>
    </row>
    <row r="7" ht="22.8" customHeight="1" spans="1:8">
      <c r="A7" s="83"/>
      <c r="B7" s="86"/>
      <c r="C7" s="86"/>
      <c r="D7" s="86"/>
      <c r="E7" s="87" t="s">
        <v>72</v>
      </c>
      <c r="F7" s="87" t="s">
        <v>73</v>
      </c>
      <c r="G7" s="88">
        <f>G8+G9</f>
        <v>105.75</v>
      </c>
      <c r="H7" s="85"/>
    </row>
    <row r="8" ht="22.8" customHeight="1" spans="1:8">
      <c r="A8" s="83"/>
      <c r="B8" s="87" t="s">
        <v>88</v>
      </c>
      <c r="C8" s="87" t="s">
        <v>89</v>
      </c>
      <c r="D8" s="87" t="s">
        <v>94</v>
      </c>
      <c r="E8" s="87"/>
      <c r="F8" s="87" t="s">
        <v>259</v>
      </c>
      <c r="G8" s="88">
        <v>3</v>
      </c>
      <c r="H8" s="85"/>
    </row>
    <row r="9" ht="22.8" customHeight="1" spans="1:8">
      <c r="A9" s="83"/>
      <c r="B9" s="87" t="s">
        <v>88</v>
      </c>
      <c r="C9" s="87" t="s">
        <v>89</v>
      </c>
      <c r="D9" s="87" t="s">
        <v>94</v>
      </c>
      <c r="E9" s="87"/>
      <c r="F9" s="87" t="s">
        <v>260</v>
      </c>
      <c r="G9" s="88">
        <v>102.75</v>
      </c>
      <c r="H9" s="85"/>
    </row>
    <row r="10" ht="22.8" customHeight="1" spans="1:8">
      <c r="A10" s="83"/>
      <c r="B10" s="87"/>
      <c r="C10" s="87"/>
      <c r="D10" s="87"/>
      <c r="E10" s="87" t="s">
        <v>74</v>
      </c>
      <c r="F10" s="87" t="s">
        <v>75</v>
      </c>
      <c r="G10" s="88">
        <f>G11+G12</f>
        <v>21.75</v>
      </c>
      <c r="H10" s="85"/>
    </row>
    <row r="11" ht="22.8" customHeight="1" spans="1:8">
      <c r="A11" s="83"/>
      <c r="B11" s="87" t="s">
        <v>88</v>
      </c>
      <c r="C11" s="87" t="s">
        <v>89</v>
      </c>
      <c r="D11" s="87" t="s">
        <v>92</v>
      </c>
      <c r="E11" s="87"/>
      <c r="F11" s="87" t="s">
        <v>261</v>
      </c>
      <c r="G11" s="88">
        <v>18.75</v>
      </c>
      <c r="H11" s="85"/>
    </row>
    <row r="12" ht="22.8" customHeight="1" spans="1:8">
      <c r="A12" s="83"/>
      <c r="B12" s="87" t="s">
        <v>88</v>
      </c>
      <c r="C12" s="87" t="s">
        <v>89</v>
      </c>
      <c r="D12" s="87" t="s">
        <v>107</v>
      </c>
      <c r="E12" s="87"/>
      <c r="F12" s="87" t="s">
        <v>262</v>
      </c>
      <c r="G12" s="88">
        <v>3</v>
      </c>
      <c r="H12" s="85"/>
    </row>
    <row r="13" ht="22.8" customHeight="1" spans="1:8">
      <c r="A13" s="83"/>
      <c r="B13" s="51"/>
      <c r="C13" s="51"/>
      <c r="D13" s="51"/>
      <c r="E13" s="51"/>
      <c r="F13" s="51"/>
      <c r="G13" s="54"/>
      <c r="H13" s="85"/>
    </row>
    <row r="14" ht="22.8" customHeight="1" spans="1:8">
      <c r="A14" s="83"/>
      <c r="B14" s="51"/>
      <c r="C14" s="51"/>
      <c r="D14" s="51"/>
      <c r="E14" s="51"/>
      <c r="F14" s="51"/>
      <c r="G14" s="54"/>
      <c r="H14" s="85"/>
    </row>
    <row r="15" ht="22.8" customHeight="1" spans="1:8">
      <c r="A15" s="83"/>
      <c r="B15" s="51"/>
      <c r="C15" s="51"/>
      <c r="D15" s="51"/>
      <c r="E15" s="51"/>
      <c r="F15" s="51"/>
      <c r="G15" s="54"/>
      <c r="H15" s="85"/>
    </row>
    <row r="16" ht="22.8" customHeight="1" spans="1:8">
      <c r="A16" s="83"/>
      <c r="B16" s="51"/>
      <c r="C16" s="51"/>
      <c r="D16" s="51"/>
      <c r="E16" s="51"/>
      <c r="F16" s="51"/>
      <c r="G16" s="54"/>
      <c r="H16" s="85"/>
    </row>
    <row r="17" ht="22.8" customHeight="1" spans="1:8">
      <c r="A17" s="80"/>
      <c r="B17" s="55"/>
      <c r="C17" s="55"/>
      <c r="D17" s="55"/>
      <c r="E17" s="55"/>
      <c r="F17" s="55" t="s">
        <v>21</v>
      </c>
      <c r="G17" s="56"/>
      <c r="H17" s="81"/>
    </row>
    <row r="18" ht="22.8" customHeight="1" spans="1:8">
      <c r="A18" s="80"/>
      <c r="B18" s="55"/>
      <c r="C18" s="55"/>
      <c r="D18" s="55"/>
      <c r="E18" s="55"/>
      <c r="F18" s="55" t="s">
        <v>21</v>
      </c>
      <c r="G18" s="56"/>
      <c r="H18" s="81"/>
    </row>
    <row r="19" ht="22.8" customHeight="1" spans="1:8">
      <c r="A19" s="80"/>
      <c r="B19" s="55"/>
      <c r="C19" s="55"/>
      <c r="D19" s="55"/>
      <c r="E19" s="55"/>
      <c r="F19" s="55" t="s">
        <v>129</v>
      </c>
      <c r="G19" s="56"/>
      <c r="H19" s="82"/>
    </row>
    <row r="20" ht="22.8" customHeight="1" spans="1:8">
      <c r="A20" s="80"/>
      <c r="B20" s="55"/>
      <c r="C20" s="55"/>
      <c r="D20" s="55"/>
      <c r="E20" s="55"/>
      <c r="F20" s="55" t="s">
        <v>263</v>
      </c>
      <c r="G20" s="56"/>
      <c r="H20" s="82"/>
    </row>
    <row r="21" ht="9.75" customHeight="1" spans="1:8">
      <c r="A21" s="68"/>
      <c r="B21" s="69"/>
      <c r="C21" s="69"/>
      <c r="D21" s="69"/>
      <c r="E21" s="69"/>
      <c r="F21" s="68"/>
      <c r="G21" s="68"/>
      <c r="H21" s="70"/>
    </row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7"/>
  <sheetViews>
    <sheetView workbookViewId="0">
      <pane ySplit="6" topLeftCell="A7" activePane="bottomLeft" state="frozen"/>
      <selection/>
      <selection pane="bottomLeft" activeCell="F27" sqref="F27"/>
    </sheetView>
  </sheetViews>
  <sheetFormatPr defaultColWidth="10" defaultRowHeight="13.5"/>
  <cols>
    <col min="1" max="1" width="1.53333333333333" customWidth="1"/>
    <col min="2" max="2" width="11.875" customWidth="1"/>
    <col min="3" max="3" width="28.875" customWidth="1"/>
    <col min="4" max="9" width="14.75" customWidth="1"/>
    <col min="10" max="10" width="1.53333333333333" customWidth="1"/>
    <col min="11" max="11" width="9.76666666666667" customWidth="1"/>
  </cols>
  <sheetData>
    <row r="1" ht="25" customHeight="1" spans="1:10">
      <c r="A1" s="45"/>
      <c r="B1" s="2" t="s">
        <v>264</v>
      </c>
      <c r="C1" s="46"/>
      <c r="D1" s="47"/>
      <c r="E1" s="47"/>
      <c r="F1" s="47"/>
      <c r="G1" s="47"/>
      <c r="H1" s="47"/>
      <c r="I1" s="59" t="s">
        <v>265</v>
      </c>
      <c r="J1" s="50"/>
    </row>
    <row r="2" ht="22.8" customHeight="1" spans="1:10">
      <c r="A2" s="45"/>
      <c r="B2" s="3" t="s">
        <v>266</v>
      </c>
      <c r="C2" s="3"/>
      <c r="D2" s="3"/>
      <c r="E2" s="3"/>
      <c r="F2" s="3"/>
      <c r="G2" s="3"/>
      <c r="H2" s="3"/>
      <c r="I2" s="3"/>
      <c r="J2" s="50" t="s">
        <v>1</v>
      </c>
    </row>
    <row r="3" ht="19.55" customHeight="1" spans="1:10">
      <c r="A3" s="48"/>
      <c r="B3" s="49" t="s">
        <v>3</v>
      </c>
      <c r="C3" s="49"/>
      <c r="D3" s="60"/>
      <c r="E3" s="60"/>
      <c r="F3" s="60"/>
      <c r="G3" s="60"/>
      <c r="H3" s="60"/>
      <c r="I3" s="60" t="s">
        <v>4</v>
      </c>
      <c r="J3" s="61"/>
    </row>
    <row r="4" ht="24.4" customHeight="1" spans="1:10">
      <c r="A4" s="50"/>
      <c r="B4" s="51" t="s">
        <v>267</v>
      </c>
      <c r="C4" s="51" t="s">
        <v>70</v>
      </c>
      <c r="D4" s="51" t="s">
        <v>268</v>
      </c>
      <c r="E4" s="51"/>
      <c r="F4" s="51"/>
      <c r="G4" s="51"/>
      <c r="H4" s="51"/>
      <c r="I4" s="51"/>
      <c r="J4" s="62"/>
    </row>
    <row r="5" ht="24.4" customHeight="1" spans="1:10">
      <c r="A5" s="52"/>
      <c r="B5" s="51"/>
      <c r="C5" s="51"/>
      <c r="D5" s="51" t="s">
        <v>58</v>
      </c>
      <c r="E5" s="66" t="s">
        <v>269</v>
      </c>
      <c r="F5" s="51" t="s">
        <v>270</v>
      </c>
      <c r="G5" s="51"/>
      <c r="H5" s="51"/>
      <c r="I5" s="51" t="s">
        <v>271</v>
      </c>
      <c r="J5" s="62"/>
    </row>
    <row r="6" ht="24.4" customHeight="1" spans="1:10">
      <c r="A6" s="52"/>
      <c r="B6" s="51"/>
      <c r="C6" s="51"/>
      <c r="D6" s="51"/>
      <c r="E6" s="66"/>
      <c r="F6" s="51" t="s">
        <v>161</v>
      </c>
      <c r="G6" s="51" t="s">
        <v>272</v>
      </c>
      <c r="H6" s="51" t="s">
        <v>273</v>
      </c>
      <c r="I6" s="51"/>
      <c r="J6" s="63"/>
    </row>
    <row r="7" ht="22.8" customHeight="1" spans="1:10">
      <c r="A7" s="53"/>
      <c r="B7" s="51"/>
      <c r="C7" s="51" t="s">
        <v>71</v>
      </c>
      <c r="D7" s="54"/>
      <c r="E7" s="54"/>
      <c r="F7" s="54"/>
      <c r="G7" s="54"/>
      <c r="H7" s="54"/>
      <c r="I7" s="54"/>
      <c r="J7" s="64"/>
    </row>
    <row r="8" ht="22.8" customHeight="1" spans="1:10">
      <c r="A8" s="53"/>
      <c r="B8" s="51"/>
      <c r="C8" s="51"/>
      <c r="D8" s="54"/>
      <c r="E8" s="54"/>
      <c r="F8" s="54"/>
      <c r="G8" s="54"/>
      <c r="H8" s="54"/>
      <c r="I8" s="54"/>
      <c r="J8" s="64"/>
    </row>
    <row r="9" ht="22.8" customHeight="1" spans="1:10">
      <c r="A9" s="53"/>
      <c r="B9" s="51"/>
      <c r="C9" s="51"/>
      <c r="D9" s="54"/>
      <c r="E9" s="54"/>
      <c r="F9" s="54"/>
      <c r="G9" s="54"/>
      <c r="H9" s="54"/>
      <c r="I9" s="54"/>
      <c r="J9" s="64"/>
    </row>
    <row r="10" ht="22.8" customHeight="1" spans="1:10">
      <c r="A10" s="53"/>
      <c r="B10" s="51"/>
      <c r="C10" s="51"/>
      <c r="D10" s="54"/>
      <c r="E10" s="54"/>
      <c r="F10" s="54"/>
      <c r="G10" s="54"/>
      <c r="H10" s="54"/>
      <c r="I10" s="54"/>
      <c r="J10" s="64"/>
    </row>
    <row r="11" ht="22.8" customHeight="1" spans="1:10">
      <c r="A11" s="53"/>
      <c r="B11" s="51"/>
      <c r="C11" s="51"/>
      <c r="D11" s="54"/>
      <c r="E11" s="54"/>
      <c r="F11" s="54"/>
      <c r="G11" s="54"/>
      <c r="H11" s="54"/>
      <c r="I11" s="54"/>
      <c r="J11" s="64"/>
    </row>
    <row r="12" ht="22.8" customHeight="1" spans="1:10">
      <c r="A12" s="53"/>
      <c r="B12" s="51"/>
      <c r="C12" s="51"/>
      <c r="D12" s="54"/>
      <c r="E12" s="54"/>
      <c r="F12" s="54"/>
      <c r="G12" s="54"/>
      <c r="H12" s="54"/>
      <c r="I12" s="54"/>
      <c r="J12" s="64"/>
    </row>
    <row r="13" ht="22.8" customHeight="1" spans="1:10">
      <c r="A13" s="53"/>
      <c r="B13" s="51"/>
      <c r="C13" s="51"/>
      <c r="D13" s="54"/>
      <c r="E13" s="54"/>
      <c r="F13" s="54"/>
      <c r="G13" s="54"/>
      <c r="H13" s="54"/>
      <c r="I13" s="54"/>
      <c r="J13" s="64"/>
    </row>
    <row r="14" ht="22.8" customHeight="1" spans="1:10">
      <c r="A14" s="53"/>
      <c r="B14" s="51"/>
      <c r="C14" s="51"/>
      <c r="D14" s="54"/>
      <c r="E14" s="54"/>
      <c r="F14" s="54"/>
      <c r="G14" s="54"/>
      <c r="H14" s="54"/>
      <c r="I14" s="54"/>
      <c r="J14" s="64"/>
    </row>
    <row r="15" ht="22.8" customHeight="1" spans="1:10">
      <c r="A15" s="53"/>
      <c r="B15" s="51"/>
      <c r="C15" s="51"/>
      <c r="D15" s="54"/>
      <c r="E15" s="54"/>
      <c r="F15" s="54"/>
      <c r="G15" s="54"/>
      <c r="H15" s="54"/>
      <c r="I15" s="54"/>
      <c r="J15" s="64"/>
    </row>
    <row r="16" ht="22.8" customHeight="1" spans="1:10">
      <c r="A16" s="53"/>
      <c r="B16" s="51"/>
      <c r="C16" s="51"/>
      <c r="D16" s="54"/>
      <c r="E16" s="54"/>
      <c r="F16" s="54"/>
      <c r="G16" s="54"/>
      <c r="H16" s="54"/>
      <c r="I16" s="54"/>
      <c r="J16" s="64"/>
    </row>
    <row r="17" s="67" customFormat="1" ht="27" customHeight="1" spans="1:9">
      <c r="A17" s="68"/>
      <c r="B17" t="s">
        <v>274</v>
      </c>
      <c r="C17" s="69"/>
      <c r="D17" s="69"/>
      <c r="E17" s="68"/>
      <c r="F17" s="68"/>
      <c r="G17" s="68"/>
      <c r="H17" s="68"/>
      <c r="I17" s="70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13</vt:lpstr>
      <vt:lpstr>14预算单位基本支出控制数与填报数对照表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凯文儿</cp:lastModifiedBy>
  <dcterms:created xsi:type="dcterms:W3CDTF">2022-03-04T19:28:00Z</dcterms:created>
  <dcterms:modified xsi:type="dcterms:W3CDTF">2022-05-07T07:58:22Z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4644DE1B7B4E43D28D75DFC5E310EDCD</vt:lpwstr>
  </property>
  <property fmtid="{D5CDD505-2E9C-101B-9397-08002B2CF9AE}" pid="4" name="commondata">
    <vt:lpwstr>eyJoZGlkIjoiNzc1YTYzNzY2MjUzZTE4ZjJkNzUzZWMzZTBmNmVhOGYifQ==</vt:lpwstr>
  </property>
</Properties>
</file>