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13" sheetId="17" r:id="rId13"/>
    <sheet name="14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<sst xmlns="http://schemas.openxmlformats.org/spreadsheetml/2006/main" count="988" uniqueCount="404">
  <si>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</si>
  <si>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</si>
  <si>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</si>
  <si>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</si>
  <si>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</si>
  <si>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</si>
  <si>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</si>
  <si>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</si>
  <si>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</si>
  <si>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</si>
  <si>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</si>
  <si>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</si>
  <si>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</si>
  <si>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</si>
  <si>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</si>
  <si>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</si>
  <si>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</si>
  <si>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</si>
  <si>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</si>
  <si>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</si>
  <si>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</si>
  <si>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</si>
  <si>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</si>
  <si>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</si>
  <si>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</si>
  <si>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</si>
  <si>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</si>
  <si>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</si>
  <si>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</si>
  <si>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</si>
  <si>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</si>
  <si>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</si>
  <si>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</si>
  <si>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</si>
  <si>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</si>
  <si>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</si>
  <si>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</si>
  <si>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</si>
  <si>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</si>
  <si>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</si>
  <si>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</si>
  <si>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</si>
  <si>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</si>
  <si>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</si>
  <si>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</si>
  <si>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</si>
  <si>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</si>
  <si>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</si>
  <si>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</si>
  <si>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</si>
  <si>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</si>
  <si>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</si>
  <si>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</si>
  <si>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</si>
  <si>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</si>
  <si>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</si>
  <si>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</si>
  <si>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</si>
  <si>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</si>
  <si>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</si>
  <si>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</si>
  <si>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</si>
  <si>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</si>
  <si>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</si>
  <si>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</si>
  <si>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</si>
  <si>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</si>
  <si>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</si>
  <si>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</si>
  <si>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</si>
  <si>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</si>
  <si>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</si>
  <si>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 xml:space="preserve">  131001</t>
  </si>
  <si>
    <t xml:space="preserve">  中国人民政治协商会议自贡市自流井区委员会办公室</t>
  </si>
  <si>
    <t xml:space="preserve">    131001</t>
  </si>
  <si>
    <t xml:space="preserve">    行政运行（政协）</t>
  </si>
  <si>
    <t xml:space="preserve">    一般行政管理事务（政协）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</si>
  <si>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</si>
  <si>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</si>
  <si>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</si>
  <si>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</si>
  <si>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</si>
  <si>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</si>
  <si>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</si>
  <si>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</si>
  <si>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</si>
  <si>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</si>
  <si>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</si>
  <si>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</si>
  <si>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</si>
  <si>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</si>
  <si>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</si>
  <si>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</si>
  <si>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</si>
  <si>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</si>
  <si>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</si>
  <si>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</si>
  <si>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</si>
  <si>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02</t>
  </si>
  <si>
    <t>01</t>
  </si>
  <si>
    <t>04</t>
  </si>
  <si>
    <t>05</t>
  </si>
  <si>
    <t>06</t>
  </si>
  <si>
    <t>99</t>
  </si>
  <si>
    <t>208</t>
  </si>
  <si>
    <t>210</t>
  </si>
  <si>
    <t>11</t>
  </si>
  <si>
    <t>221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</si>
  <si>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</si>
  <si>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</si>
  <si>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</si>
  <si>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</si>
  <si>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</si>
  <si>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</si>
  <si>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</si>
  <si>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</si>
  <si>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</si>
  <si>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</si>
  <si>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</si>
  <si>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</si>
  <si>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</si>
  <si>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</si>
  <si>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</si>
  <si>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</si>
  <si>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</si>
  <si>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</si>
  <si>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</si>
  <si>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</si>
  <si>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</si>
  <si>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</si>
  <si>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</si>
  <si>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</si>
  <si>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</si>
  <si>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</si>
  <si>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</si>
  <si>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</si>
  <si>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</si>
  <si>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</si>
  <si>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</si>
  <si>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</si>
  <si>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</si>
  <si>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</si>
  <si>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</si>
  <si>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</si>
  <si>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</si>
  <si>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</si>
  <si>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</si>
  <si>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</si>
  <si>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</si>
  <si>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</si>
  <si>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</si>
  <si>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</si>
  <si>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</si>
  <si>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</si>
  <si>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</si>
  <si>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</si>
  <si>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</si>
  <si>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</si>
  <si>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</si>
  <si>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</si>
  <si>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</si>
  <si>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</si>
  <si>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131001</t>
  </si>
  <si>
    <t>中国人民政治协商会议自贡市自流井区委员会办公室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</si>
  <si>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</si>
  <si>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</si>
  <si>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</si>
  <si>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</si>
  <si>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</si>
  <si>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</si>
  <si>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</si>
  <si>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</si>
  <si>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</si>
  <si>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</si>
  <si>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</si>
  <si>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</si>
  <si>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</si>
  <si>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</si>
  <si>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</si>
  <si>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</si>
  <si>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</si>
  <si>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</si>
  <si>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</si>
  <si>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</si>
  <si>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</si>
  <si>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</si>
  <si>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</si>
  <si>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</si>
  <si>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</si>
  <si>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</si>
  <si>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</si>
  <si>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</si>
  <si>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</si>
  <si>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</si>
  <si>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50306</t>
  </si>
  <si>
    <t xml:space="preserve">    设备购置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</si>
  <si>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</si>
  <si>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</si>
  <si>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</si>
  <si>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</si>
  <si>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</si>
  <si>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</si>
  <si>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</si>
  <si>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</si>
  <si>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</si>
  <si>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131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</si>
  <si>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</si>
  <si>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</si>
  <si>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</si>
  <si>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</si>
  <si>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</si>
  <si>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</si>
  <si>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</si>
  <si>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</si>
  <si>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</si>
  <si>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</si>
  <si>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</si>
  <si>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</si>
  <si>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</si>
  <si>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</si>
  <si>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</si>
  <si>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</si>
  <si>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</si>
  <si>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</si>
  <si>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</si>
  <si>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</si>
  <si>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</si>
  <si>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</si>
  <si>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</si>
  <si>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</si>
  <si>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</si>
  <si>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</si>
  <si>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</si>
  <si>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</si>
  <si>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</si>
  <si>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30207</t>
  </si>
  <si>
    <t xml:space="preserve">    邮电费</t>
  </si>
  <si>
    <t>30211</t>
  </si>
  <si>
    <t xml:space="preserve">    差旅费</t>
  </si>
  <si>
    <t>30213</t>
  </si>
  <si>
    <t xml:space="preserve">    维修(护)费</t>
  </si>
  <si>
    <t>30215</t>
  </si>
  <si>
    <t>30216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</si>
  <si>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</si>
  <si>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</si>
  <si>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</si>
  <si>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</si>
  <si>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</si>
  <si>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</si>
  <si>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</si>
  <si>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30240</t>
  </si>
  <si>
    <t xml:space="preserve">    税金及附加费用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</si>
  <si>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</si>
  <si>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</si>
  <si>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</si>
  <si>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</si>
  <si>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</si>
  <si>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</si>
  <si>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</si>
  <si>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</si>
  <si>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>样表8</t>
  </si>
  <si>
    <t>表3-2</t>
  </si>
  <si>
    <t>一般公共预算项目支出预算表</t>
  </si>
  <si>
    <t>金额</t>
  </si>
  <si>
    <t xml:space="preserve">    自流井区第9届5次政协会议</t>
  </si>
  <si>
    <t xml:space="preserve">    换届办公设备购置</t>
  </si>
  <si>
    <t xml:space="preserve">    其他政协事务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</si>
  <si>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</si>
  <si>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</si>
  <si>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</si>
  <si>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</si>
  <si>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</si>
  <si>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</si>
  <si>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</si>
  <si>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</si>
  <si>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</si>
  <si>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</si>
  <si>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</si>
  <si>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</si>
  <si>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</si>
  <si>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</si>
  <si>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</si>
  <si>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</si>
  <si>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</si>
  <si>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</si>
  <si>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</si>
  <si>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</si>
  <si>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</si>
  <si>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</si>
  <si>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</si>
  <si>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</si>
  <si>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</si>
  <si>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</si>
  <si>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</si>
  <si>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</si>
  <si>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</si>
  <si>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</si>
  <si>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</si>
  <si>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</si>
  <si>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</si>
  <si>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</si>
  <si>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</si>
  <si>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</si>
  <si>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131001-中国人民政治协商会议自贡市自流井区委员会办公室</t>
  </si>
  <si>
    <t xml:space="preserve">      参政议政</t>
  </si>
  <si>
    <t>组织委员考察30人，专题调研5-6次，提案办理约80件等。</t>
  </si>
  <si>
    <r>
      <rPr>
        <sz val="11"/>
        <rFont val="宋体"/>
        <charset val="134"/>
      </rPr>
      <t>产出指标</t>
    </r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</si>
  <si>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</si>
  <si>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提案办理</t>
    </r>
  </si>
  <si>
    <r>
      <rPr>
        <sz val="11"/>
        <rFont val="宋体"/>
        <charset val="134"/>
      </rPr>
      <t>≥</t>
    </r>
  </si>
  <si>
    <t>件</t>
  </si>
  <si>
    <t>30</t>
  </si>
  <si>
    <t>正向指标</t>
  </si>
  <si>
    <r>
      <rPr>
        <sz val="11"/>
        <rFont val="宋体"/>
        <charset val="134"/>
      </rPr>
      <t>委员考察</t>
    </r>
  </si>
  <si>
    <t>人次</t>
  </si>
  <si>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</si>
  <si>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</si>
  <si>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满意度</t>
    </r>
  </si>
  <si>
    <t>95</t>
  </si>
  <si>
    <t>%</t>
  </si>
  <si>
    <t xml:space="preserve">  换届办公设备购置</t>
  </si>
  <si>
    <t>办公设备采购，机关更好运行</t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</si>
  <si>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</si>
  <si>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社会效益指标</t>
    </r>
  </si>
  <si>
    <r>
      <rPr>
        <sz val="11"/>
        <rFont val="宋体"/>
        <charset val="134"/>
      </rPr>
      <t>政协事务平稳推进</t>
    </r>
  </si>
  <si>
    <t>10</t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</si>
  <si>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</si>
  <si>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总金额</t>
    </r>
  </si>
  <si>
    <r>
      <rPr>
        <sz val="11"/>
        <rFont val="宋体"/>
        <charset val="134"/>
      </rPr>
      <t>≤</t>
    </r>
  </si>
  <si>
    <t>元</t>
  </si>
  <si>
    <t>反向指标</t>
  </si>
  <si>
    <t>办公设备</t>
  </si>
  <si>
    <t>40</t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</si>
  <si>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</si>
  <si>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优质</t>
    </r>
  </si>
  <si>
    <t>90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</si>
  <si>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</si>
  <si>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时间</t>
    </r>
  </si>
  <si>
    <r>
      <rPr>
        <sz val="11"/>
        <rFont val="宋体"/>
        <charset val="134"/>
      </rPr>
      <t>＝</t>
    </r>
  </si>
  <si>
    <t>1</t>
  </si>
  <si>
    <t>年</t>
  </si>
  <si>
    <t>88名政协委员报刊征订、49名退休老干部，政协机关更好运行。</t>
  </si>
  <si>
    <r>
      <rPr>
        <sz val="11"/>
        <rFont val="宋体"/>
        <charset val="134"/>
      </rPr>
      <t>政协机关更好运行</t>
    </r>
  </si>
  <si>
    <t>100</t>
  </si>
  <si>
    <r>
      <rPr>
        <sz val="11"/>
        <rFont val="宋体"/>
        <charset val="134"/>
      </rPr>
      <t>更好地履行职能</t>
    </r>
  </si>
  <si>
    <t>85</t>
  </si>
  <si>
    <t>人</t>
  </si>
  <si>
    <r>
      <rPr>
        <sz val="11"/>
        <rFont val="宋体"/>
        <charset val="134"/>
      </rPr>
      <t>费用</t>
    </r>
  </si>
  <si>
    <t>万元</t>
  </si>
  <si>
    <t>委员视察</t>
  </si>
  <si>
    <t>委员了解情况、研究问题，活动团组织视察，预计全年500人次，为更好建言献策做好基础</t>
  </si>
  <si>
    <t>产出指标</t>
  </si>
  <si>
    <t>数量指标</t>
  </si>
  <si>
    <t>委员了解情况、研究问题、活动团组织视察</t>
  </si>
  <si>
    <t>≥</t>
  </si>
  <si>
    <t>成本指标</t>
  </si>
  <si>
    <t>费用</t>
  </si>
  <si>
    <t>万</t>
  </si>
  <si>
    <t>效益指标</t>
  </si>
  <si>
    <t>社会效益指标</t>
  </si>
  <si>
    <t>更好地履行政协职能</t>
  </si>
  <si>
    <t>满意度指标</t>
  </si>
  <si>
    <t>服务对象满意度指标</t>
  </si>
  <si>
    <t>满意度</t>
  </si>
  <si>
    <t>质量指标</t>
  </si>
  <si>
    <t>时效指标</t>
  </si>
  <si>
    <t>时间</t>
  </si>
  <si>
    <t>＝</t>
  </si>
  <si>
    <t xml:space="preserve">   自流井区第9届5次政协会议</t>
  </si>
  <si>
    <t>政协委员188人，7个活动团，6个专门委员会，常委会4-6次，主席会12次，各活动团专委会安排会议26次</t>
  </si>
  <si>
    <t>会议次数</t>
  </si>
  <si>
    <t>场次</t>
  </si>
  <si>
    <t>常委会次数</t>
  </si>
  <si>
    <t>次</t>
  </si>
  <si>
    <t>期限</t>
  </si>
  <si>
    <t>更好地履职</t>
  </si>
  <si>
    <t>达标</t>
  </si>
  <si>
    <t>样表14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</si>
  <si>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</si>
  <si>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</si>
  <si>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</si>
  <si>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</si>
  <si>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</si>
  <si>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</si>
  <si>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确保优质服务</t>
  </si>
  <si>
    <t>为所有委员做好服务工作，后勤保障。</t>
  </si>
  <si>
    <t>年度部门整体支出预算</t>
  </si>
  <si>
    <t>资金总额</t>
  </si>
  <si>
    <t>财政拨款</t>
  </si>
  <si>
    <t>其他资金</t>
  </si>
  <si>
    <t>年度总体目标</t>
  </si>
  <si>
    <t>年度绩效指标</t>
  </si>
  <si>
    <t>指标值
（包含数字及文字描述）</t>
  </si>
  <si>
    <t>委员数</t>
  </si>
  <si>
    <t>＝215人</t>
  </si>
  <si>
    <t>1年</t>
  </si>
  <si>
    <t>＝1年</t>
  </si>
  <si>
    <t>资金</t>
  </si>
  <si>
    <t>≥750000元</t>
  </si>
  <si>
    <t>凝聚共识</t>
  </si>
  <si>
    <t>≥100%</t>
  </si>
  <si>
    <t>委员满意度</t>
  </si>
  <si>
    <t>≥95%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</si>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</sst>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10"/>
      <name val="宋体"/>
      <charset val="134"/>
    </font>
    <font>
      <sz val="9"/>
      <name val="simhei"/>
      <charset val="0"/>
    </font>
    <font>
      <sz val="9"/>
      <name val="宋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3" fillId="10" borderId="21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" borderId="18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7" fillId="13" borderId="22" applyNumberFormat="0" applyAlignment="0" applyProtection="0">
      <alignment vertical="center"/>
    </xf>
    <xf numFmtId="0" fontId="36" fillId="13" borderId="21" applyNumberFormat="0" applyAlignment="0" applyProtection="0">
      <alignment vertical="center"/>
    </xf>
    <xf numFmtId="0" fontId="39" fillId="22" borderId="24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15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176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9" fillId="0" borderId="6" xfId="0" applyFont="1" applyBorder="1">
      <alignment vertical="center"/>
    </xf>
    <xf numFmtId="0" fontId="14" fillId="0" borderId="3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2" fillId="0" borderId="6" xfId="0" applyFont="1" applyBorder="1">
      <alignment vertical="center"/>
    </xf>
    <xf numFmtId="4" fontId="14" fillId="0" borderId="3" xfId="0" applyNumberFormat="1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right" vertical="center"/>
    </xf>
    <xf numFmtId="0" fontId="9" fillId="0" borderId="7" xfId="0" applyFont="1" applyBorder="1">
      <alignment vertical="center"/>
    </xf>
    <xf numFmtId="0" fontId="9" fillId="0" borderId="7" xfId="0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9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 applyProtection="1">
      <alignment vertical="center" wrapText="1"/>
    </xf>
    <xf numFmtId="3" fontId="7" fillId="0" borderId="11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9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9" fillId="0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5" xfId="0" applyFont="1" applyFill="1" applyBorder="1">
      <alignment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0" fontId="9" fillId="0" borderId="8" xfId="0" applyFont="1" applyFill="1" applyBorder="1">
      <alignment vertical="center"/>
    </xf>
    <xf numFmtId="0" fontId="9" fillId="0" borderId="6" xfId="0" applyFont="1" applyFill="1" applyBorder="1" applyAlignment="1">
      <alignment vertical="center" wrapText="1"/>
    </xf>
    <xf numFmtId="0" fontId="9" fillId="0" borderId="9" xfId="0" applyFont="1" applyFill="1" applyBorder="1">
      <alignment vertical="center"/>
    </xf>
    <xf numFmtId="0" fontId="9" fillId="0" borderId="9" xfId="0" applyFont="1" applyFill="1" applyBorder="1" applyAlignment="1">
      <alignment vertical="center" wrapText="1"/>
    </xf>
    <xf numFmtId="0" fontId="12" fillId="0" borderId="6" xfId="0" applyFont="1" applyFill="1" applyBorder="1">
      <alignment vertical="center"/>
    </xf>
    <xf numFmtId="49" fontId="7" fillId="0" borderId="11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>
      <alignment vertical="center" wrapText="1"/>
    </xf>
    <xf numFmtId="0" fontId="9" fillId="0" borderId="7" xfId="0" applyFont="1" applyFill="1" applyBorder="1">
      <alignment vertical="center"/>
    </xf>
    <xf numFmtId="0" fontId="9" fillId="0" borderId="7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1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/>
    </xf>
    <xf numFmtId="49" fontId="7" fillId="0" borderId="3" xfId="0" applyNumberFormat="1" applyFont="1" applyFill="1" applyBorder="1" applyAlignment="1" applyProtection="1">
      <alignment vertical="center" wrapText="1"/>
    </xf>
    <xf numFmtId="3" fontId="7" fillId="0" borderId="12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Fill="1" applyBorder="1" applyAlignment="1" applyProtection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3" fontId="7" fillId="0" borderId="13" xfId="0" applyNumberFormat="1" applyFont="1" applyFill="1" applyBorder="1" applyAlignment="1" applyProtection="1">
      <alignment vertical="center" wrapText="1"/>
    </xf>
    <xf numFmtId="3" fontId="7" fillId="0" borderId="13" xfId="4" applyNumberFormat="1" applyFont="1" applyFill="1" applyBorder="1" applyAlignment="1" applyProtection="1"/>
    <xf numFmtId="3" fontId="7" fillId="0" borderId="14" xfId="0" applyNumberFormat="1" applyFont="1" applyFill="1" applyBorder="1" applyAlignment="1" applyProtection="1">
      <alignment vertical="center" wrapText="1"/>
    </xf>
    <xf numFmtId="3" fontId="7" fillId="0" borderId="14" xfId="0" applyNumberFormat="1" applyFont="1" applyFill="1" applyBorder="1" applyAlignment="1" applyProtection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1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7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E7" sqref="E7:E12"/>
    </sheetView>
  </sheetViews>
  <sheetFormatPr defaultColWidth="10" defaultRowHeight="13.5" outlineLevelCol="5"/>
  <cols>
    <col min="1" max="1" width="1.53333333333333" style="55" customWidth="1"/>
    <col min="2" max="2" width="42.625" style="55" customWidth="1"/>
    <col min="3" max="3" width="16.625" style="55" customWidth="1"/>
    <col min="4" max="4" width="42.625" style="55" customWidth="1"/>
    <col min="5" max="5" width="16.625" style="55" customWidth="1"/>
    <col min="6" max="6" width="1.53333333333333" style="55" customWidth="1"/>
    <col min="7" max="11" width="9.76666666666667" style="55" customWidth="1"/>
    <col min="12" max="16384" width="10" style="55"/>
  </cols>
  <sheetData>
    <row r="1" s="105" customFormat="1" ht="25" customHeight="1" spans="1:6">
      <c r="A1" s="106"/>
      <c r="B1" s="2" t="s">
        <v>0</v>
      </c>
      <c r="D1" s="2"/>
      <c r="E1" s="2"/>
      <c r="F1" s="107" t="s">
        <v>1</v>
      </c>
    </row>
    <row r="2" ht="22.8" customHeight="1" spans="1:6">
      <c r="A2" s="92"/>
      <c r="B2" s="93" t="s">
        <v>2</v>
      </c>
      <c r="C2" s="93"/>
      <c r="D2" s="93"/>
      <c r="E2" s="93"/>
      <c r="F2" s="82"/>
    </row>
    <row r="3" ht="19.55" customHeight="1" spans="1:6">
      <c r="A3" s="92"/>
      <c r="B3" s="62" t="s">
        <v>3</v>
      </c>
      <c r="D3" s="57"/>
      <c r="E3" s="108" t="s">
        <v>4</v>
      </c>
      <c r="F3" s="82"/>
    </row>
    <row r="4" ht="26" customHeight="1" spans="1:6">
      <c r="A4" s="92"/>
      <c r="B4" s="37" t="s">
        <v>5</v>
      </c>
      <c r="C4" s="37"/>
      <c r="D4" s="37" t="s">
        <v>6</v>
      </c>
      <c r="E4" s="37"/>
      <c r="F4" s="82"/>
    </row>
    <row r="5" ht="26" customHeight="1" spans="1:6">
      <c r="A5" s="92"/>
      <c r="B5" s="37" t="s">
        <v>7</v>
      </c>
      <c r="C5" s="37" t="s">
        <v>8</v>
      </c>
      <c r="D5" s="37" t="s">
        <v>7</v>
      </c>
      <c r="E5" s="37" t="s">
        <v>8</v>
      </c>
      <c r="F5" s="82"/>
    </row>
    <row r="6" ht="26" customHeight="1" spans="1:6">
      <c r="A6" s="59"/>
      <c r="B6" s="41" t="s">
        <v>9</v>
      </c>
      <c r="C6" s="42">
        <v>4814624.69</v>
      </c>
      <c r="D6" s="41" t="s">
        <v>10</v>
      </c>
      <c r="E6" s="42">
        <v>3934160.32</v>
      </c>
      <c r="F6" s="67"/>
    </row>
    <row r="7" ht="26" customHeight="1" spans="1:6">
      <c r="A7" s="59"/>
      <c r="B7" s="41" t="s">
        <v>11</v>
      </c>
      <c r="C7" s="42"/>
      <c r="D7" s="41" t="s">
        <v>12</v>
      </c>
      <c r="E7" s="42"/>
      <c r="F7" s="67"/>
    </row>
    <row r="8" ht="26" customHeight="1" spans="1:6">
      <c r="A8" s="59"/>
      <c r="B8" s="41" t="s">
        <v>13</v>
      </c>
      <c r="C8" s="42"/>
      <c r="D8" s="41" t="s">
        <v>14</v>
      </c>
      <c r="E8" s="42"/>
      <c r="F8" s="67"/>
    </row>
    <row r="9" ht="26" customHeight="1" spans="1:6">
      <c r="A9" s="59"/>
      <c r="B9" s="41" t="s">
        <v>15</v>
      </c>
      <c r="C9" s="42"/>
      <c r="D9" s="41" t="s">
        <v>16</v>
      </c>
      <c r="E9" s="42"/>
      <c r="F9" s="67"/>
    </row>
    <row r="10" ht="26" customHeight="1" spans="1:6">
      <c r="A10" s="59"/>
      <c r="B10" s="41" t="s">
        <v>17</v>
      </c>
      <c r="C10" s="42"/>
      <c r="D10" s="41" t="s">
        <v>18</v>
      </c>
      <c r="E10" s="42"/>
      <c r="F10" s="67"/>
    </row>
    <row r="11" ht="26" customHeight="1" spans="1:6">
      <c r="A11" s="59"/>
      <c r="B11" s="41" t="s">
        <v>19</v>
      </c>
      <c r="C11" s="42"/>
      <c r="D11" s="41" t="s">
        <v>20</v>
      </c>
      <c r="E11" s="42"/>
      <c r="F11" s="67"/>
    </row>
    <row r="12" ht="26" customHeight="1" spans="1:6">
      <c r="A12" s="59"/>
      <c r="B12" s="41" t="s">
        <v>21</v>
      </c>
      <c r="C12" s="42"/>
      <c r="D12" s="41" t="s">
        <v>22</v>
      </c>
      <c r="E12" s="42"/>
      <c r="F12" s="67"/>
    </row>
    <row r="13" ht="26" customHeight="1" spans="1:6">
      <c r="A13" s="59"/>
      <c r="B13" s="41" t="s">
        <v>21</v>
      </c>
      <c r="C13" s="42"/>
      <c r="D13" s="41" t="s">
        <v>23</v>
      </c>
      <c r="E13" s="42">
        <v>428938.35</v>
      </c>
      <c r="F13" s="67"/>
    </row>
    <row r="14" ht="26" customHeight="1" spans="1:6">
      <c r="A14" s="59"/>
      <c r="B14" s="41" t="s">
        <v>21</v>
      </c>
      <c r="C14" s="42"/>
      <c r="D14" s="41" t="s">
        <v>24</v>
      </c>
      <c r="E14" s="42"/>
      <c r="F14" s="67"/>
    </row>
    <row r="15" ht="26" customHeight="1" spans="1:6">
      <c r="A15" s="59"/>
      <c r="B15" s="41" t="s">
        <v>21</v>
      </c>
      <c r="C15" s="42"/>
      <c r="D15" s="41" t="s">
        <v>25</v>
      </c>
      <c r="E15" s="42">
        <v>174310.18</v>
      </c>
      <c r="F15" s="67"/>
    </row>
    <row r="16" ht="26" customHeight="1" spans="1:6">
      <c r="A16" s="59"/>
      <c r="B16" s="41" t="s">
        <v>21</v>
      </c>
      <c r="C16" s="42"/>
      <c r="D16" s="41" t="s">
        <v>26</v>
      </c>
      <c r="E16" s="42"/>
      <c r="F16" s="67"/>
    </row>
    <row r="17" ht="26" customHeight="1" spans="1:6">
      <c r="A17" s="59"/>
      <c r="B17" s="41" t="s">
        <v>21</v>
      </c>
      <c r="C17" s="42"/>
      <c r="D17" s="41" t="s">
        <v>27</v>
      </c>
      <c r="E17" s="42"/>
      <c r="F17" s="67"/>
    </row>
    <row r="18" ht="26" customHeight="1" spans="1:6">
      <c r="A18" s="59"/>
      <c r="B18" s="41" t="s">
        <v>21</v>
      </c>
      <c r="C18" s="42"/>
      <c r="D18" s="41" t="s">
        <v>28</v>
      </c>
      <c r="E18" s="42"/>
      <c r="F18" s="67"/>
    </row>
    <row r="19" ht="26" customHeight="1" spans="1:6">
      <c r="A19" s="59"/>
      <c r="B19" s="41" t="s">
        <v>21</v>
      </c>
      <c r="C19" s="42"/>
      <c r="D19" s="41" t="s">
        <v>29</v>
      </c>
      <c r="E19" s="42"/>
      <c r="F19" s="67"/>
    </row>
    <row r="20" ht="26" customHeight="1" spans="1:6">
      <c r="A20" s="59"/>
      <c r="B20" s="41" t="s">
        <v>21</v>
      </c>
      <c r="C20" s="42"/>
      <c r="D20" s="41" t="s">
        <v>30</v>
      </c>
      <c r="E20" s="42"/>
      <c r="F20" s="67"/>
    </row>
    <row r="21" ht="26" customHeight="1" spans="1:6">
      <c r="A21" s="59"/>
      <c r="B21" s="41" t="s">
        <v>21</v>
      </c>
      <c r="C21" s="42"/>
      <c r="D21" s="41" t="s">
        <v>31</v>
      </c>
      <c r="E21" s="42"/>
      <c r="F21" s="67"/>
    </row>
    <row r="22" ht="26" customHeight="1" spans="1:6">
      <c r="A22" s="59"/>
      <c r="B22" s="41" t="s">
        <v>21</v>
      </c>
      <c r="C22" s="42"/>
      <c r="D22" s="41" t="s">
        <v>32</v>
      </c>
      <c r="E22" s="42"/>
      <c r="F22" s="67"/>
    </row>
    <row r="23" ht="26" customHeight="1" spans="1:6">
      <c r="A23" s="59"/>
      <c r="B23" s="41" t="s">
        <v>21</v>
      </c>
      <c r="C23" s="42"/>
      <c r="D23" s="41" t="s">
        <v>33</v>
      </c>
      <c r="E23" s="42"/>
      <c r="F23" s="67"/>
    </row>
    <row r="24" ht="26" customHeight="1" spans="1:6">
      <c r="A24" s="59"/>
      <c r="B24" s="41" t="s">
        <v>21</v>
      </c>
      <c r="C24" s="42"/>
      <c r="D24" s="41" t="s">
        <v>34</v>
      </c>
      <c r="E24" s="42"/>
      <c r="F24" s="67"/>
    </row>
    <row r="25" ht="26" customHeight="1" spans="1:6">
      <c r="A25" s="59"/>
      <c r="B25" s="41" t="s">
        <v>21</v>
      </c>
      <c r="C25" s="42"/>
      <c r="D25" s="41" t="s">
        <v>35</v>
      </c>
      <c r="E25" s="42">
        <v>277215.84</v>
      </c>
      <c r="F25" s="67"/>
    </row>
    <row r="26" ht="26" customHeight="1" spans="1:6">
      <c r="A26" s="59"/>
      <c r="B26" s="41" t="s">
        <v>21</v>
      </c>
      <c r="C26" s="42"/>
      <c r="D26" s="41" t="s">
        <v>36</v>
      </c>
      <c r="E26" s="42"/>
      <c r="F26" s="67"/>
    </row>
    <row r="27" ht="26" customHeight="1" spans="1:6">
      <c r="A27" s="59"/>
      <c r="B27" s="41" t="s">
        <v>21</v>
      </c>
      <c r="C27" s="42"/>
      <c r="D27" s="41" t="s">
        <v>37</v>
      </c>
      <c r="E27" s="42"/>
      <c r="F27" s="67"/>
    </row>
    <row r="28" ht="26" customHeight="1" spans="1:6">
      <c r="A28" s="59"/>
      <c r="B28" s="41" t="s">
        <v>21</v>
      </c>
      <c r="C28" s="42"/>
      <c r="D28" s="41" t="s">
        <v>38</v>
      </c>
      <c r="E28" s="42"/>
      <c r="F28" s="67"/>
    </row>
    <row r="29" ht="26" customHeight="1" spans="1:6">
      <c r="A29" s="59"/>
      <c r="B29" s="41" t="s">
        <v>21</v>
      </c>
      <c r="C29" s="42"/>
      <c r="D29" s="41" t="s">
        <v>39</v>
      </c>
      <c r="E29" s="42"/>
      <c r="F29" s="67"/>
    </row>
    <row r="30" ht="26" customHeight="1" spans="1:6">
      <c r="A30" s="59"/>
      <c r="B30" s="41" t="s">
        <v>21</v>
      </c>
      <c r="C30" s="42"/>
      <c r="D30" s="41" t="s">
        <v>40</v>
      </c>
      <c r="E30" s="42"/>
      <c r="F30" s="67"/>
    </row>
    <row r="31" ht="26" customHeight="1" spans="1:6">
      <c r="A31" s="59"/>
      <c r="B31" s="41" t="s">
        <v>21</v>
      </c>
      <c r="C31" s="42"/>
      <c r="D31" s="41" t="s">
        <v>41</v>
      </c>
      <c r="E31" s="42"/>
      <c r="F31" s="67"/>
    </row>
    <row r="32" ht="26" customHeight="1" spans="1:6">
      <c r="A32" s="59"/>
      <c r="B32" s="41" t="s">
        <v>21</v>
      </c>
      <c r="C32" s="42"/>
      <c r="D32" s="41" t="s">
        <v>42</v>
      </c>
      <c r="E32" s="42"/>
      <c r="F32" s="67"/>
    </row>
    <row r="33" ht="26" customHeight="1" spans="1:6">
      <c r="A33" s="59"/>
      <c r="B33" s="41" t="s">
        <v>21</v>
      </c>
      <c r="C33" s="42"/>
      <c r="D33" s="41" t="s">
        <v>43</v>
      </c>
      <c r="E33" s="42"/>
      <c r="F33" s="67"/>
    </row>
    <row r="34" ht="26" customHeight="1" spans="1:6">
      <c r="A34" s="59"/>
      <c r="B34" s="41" t="s">
        <v>21</v>
      </c>
      <c r="C34" s="42"/>
      <c r="D34" s="41" t="s">
        <v>44</v>
      </c>
      <c r="E34" s="42"/>
      <c r="F34" s="67"/>
    </row>
    <row r="35" ht="26" customHeight="1" spans="1:6">
      <c r="A35" s="59"/>
      <c r="B35" s="41" t="s">
        <v>21</v>
      </c>
      <c r="C35" s="42"/>
      <c r="D35" s="41" t="s">
        <v>45</v>
      </c>
      <c r="E35" s="42"/>
      <c r="F35" s="67"/>
    </row>
    <row r="36" ht="26" customHeight="1" spans="1:6">
      <c r="A36" s="68"/>
      <c r="B36" s="37" t="s">
        <v>46</v>
      </c>
      <c r="C36" s="40">
        <v>4814624.69</v>
      </c>
      <c r="D36" s="37" t="s">
        <v>47</v>
      </c>
      <c r="E36" s="40">
        <v>4814624.69</v>
      </c>
      <c r="F36" s="71"/>
    </row>
    <row r="37" ht="26" customHeight="1" spans="1:6">
      <c r="A37" s="59"/>
      <c r="B37" s="41" t="s">
        <v>48</v>
      </c>
      <c r="C37" s="42"/>
      <c r="D37" s="41" t="s">
        <v>49</v>
      </c>
      <c r="E37" s="42"/>
      <c r="F37" s="109"/>
    </row>
    <row r="38" ht="26" customHeight="1" spans="1:6">
      <c r="A38" s="110"/>
      <c r="B38" s="41" t="s">
        <v>50</v>
      </c>
      <c r="C38" s="42">
        <v>0</v>
      </c>
      <c r="D38" s="41" t="s">
        <v>51</v>
      </c>
      <c r="E38" s="42"/>
      <c r="F38" s="109"/>
    </row>
    <row r="39" ht="26" customHeight="1" spans="1:6">
      <c r="A39" s="110"/>
      <c r="B39" s="111"/>
      <c r="C39" s="111"/>
      <c r="D39" s="41" t="s">
        <v>52</v>
      </c>
      <c r="E39" s="42"/>
      <c r="F39" s="109"/>
    </row>
    <row r="40" ht="26" customHeight="1" spans="1:6">
      <c r="A40" s="112"/>
      <c r="B40" s="37" t="s">
        <v>53</v>
      </c>
      <c r="C40" s="40">
        <v>4814624.69</v>
      </c>
      <c r="D40" s="37" t="s">
        <v>54</v>
      </c>
      <c r="E40" s="40">
        <v>4814624.69</v>
      </c>
      <c r="F40" s="113"/>
    </row>
    <row r="41" ht="9.75" customHeight="1" spans="1:6">
      <c r="A41" s="100"/>
      <c r="B41" s="100"/>
      <c r="C41" s="114"/>
      <c r="D41" s="114"/>
      <c r="E41" s="100"/>
      <c r="F41" s="10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31"/>
      <c r="B1" s="2" t="s">
        <v>278</v>
      </c>
      <c r="C1" s="2"/>
      <c r="D1" s="2"/>
      <c r="E1" s="32"/>
      <c r="F1" s="32"/>
      <c r="G1" s="33"/>
      <c r="H1" s="33"/>
      <c r="I1" s="45" t="s">
        <v>279</v>
      </c>
      <c r="J1" s="36"/>
    </row>
    <row r="2" ht="22.8" customHeight="1" spans="1:10">
      <c r="A2" s="31"/>
      <c r="B2" s="3" t="s">
        <v>280</v>
      </c>
      <c r="C2" s="3"/>
      <c r="D2" s="3"/>
      <c r="E2" s="3"/>
      <c r="F2" s="3"/>
      <c r="G2" s="3"/>
      <c r="H2" s="3"/>
      <c r="I2" s="3"/>
      <c r="J2" s="36" t="s">
        <v>1</v>
      </c>
    </row>
    <row r="3" ht="19.55" customHeight="1" spans="1:10">
      <c r="A3" s="34"/>
      <c r="B3" s="35" t="s">
        <v>3</v>
      </c>
      <c r="C3" s="35"/>
      <c r="D3" s="35"/>
      <c r="E3" s="35"/>
      <c r="F3" s="35"/>
      <c r="G3" s="34"/>
      <c r="H3" s="34"/>
      <c r="I3" s="46" t="s">
        <v>4</v>
      </c>
      <c r="J3" s="47"/>
    </row>
    <row r="4" ht="24.4" customHeight="1" spans="1:10">
      <c r="A4" s="36"/>
      <c r="B4" s="37" t="s">
        <v>7</v>
      </c>
      <c r="C4" s="37"/>
      <c r="D4" s="37"/>
      <c r="E4" s="37"/>
      <c r="F4" s="37"/>
      <c r="G4" s="37" t="s">
        <v>281</v>
      </c>
      <c r="H4" s="37"/>
      <c r="I4" s="37"/>
      <c r="J4" s="48"/>
    </row>
    <row r="5" ht="24.4" customHeight="1" spans="1:10">
      <c r="A5" s="38"/>
      <c r="B5" s="37" t="s">
        <v>93</v>
      </c>
      <c r="C5" s="37"/>
      <c r="D5" s="37"/>
      <c r="E5" s="37" t="s">
        <v>69</v>
      </c>
      <c r="F5" s="37" t="s">
        <v>70</v>
      </c>
      <c r="G5" s="37" t="s">
        <v>58</v>
      </c>
      <c r="H5" s="37" t="s">
        <v>89</v>
      </c>
      <c r="I5" s="37" t="s">
        <v>90</v>
      </c>
      <c r="J5" s="48"/>
    </row>
    <row r="6" ht="24.4" customHeight="1" spans="1:10">
      <c r="A6" s="38"/>
      <c r="B6" s="37" t="s">
        <v>94</v>
      </c>
      <c r="C6" s="37" t="s">
        <v>95</v>
      </c>
      <c r="D6" s="37" t="s">
        <v>96</v>
      </c>
      <c r="E6" s="37"/>
      <c r="F6" s="37"/>
      <c r="G6" s="37"/>
      <c r="H6" s="37"/>
      <c r="I6" s="37"/>
      <c r="J6" s="49"/>
    </row>
    <row r="7" ht="22.8" customHeight="1" spans="1:10">
      <c r="A7" s="39"/>
      <c r="B7" s="37"/>
      <c r="C7" s="37"/>
      <c r="D7" s="37"/>
      <c r="E7" s="37"/>
      <c r="F7" s="37" t="s">
        <v>71</v>
      </c>
      <c r="G7" s="40"/>
      <c r="H7" s="40"/>
      <c r="I7" s="40"/>
      <c r="J7" s="50"/>
    </row>
    <row r="8" ht="22.8" customHeight="1" spans="1:10">
      <c r="A8" s="39"/>
      <c r="B8" s="37"/>
      <c r="C8" s="37"/>
      <c r="D8" s="37"/>
      <c r="E8" s="37"/>
      <c r="F8" s="37"/>
      <c r="G8" s="40"/>
      <c r="H8" s="40"/>
      <c r="I8" s="40"/>
      <c r="J8" s="50"/>
    </row>
    <row r="9" ht="22.8" customHeight="1" spans="1:10">
      <c r="A9" s="39"/>
      <c r="B9" s="37"/>
      <c r="C9" s="37"/>
      <c r="D9" s="37"/>
      <c r="E9" s="37"/>
      <c r="F9" s="37"/>
      <c r="G9" s="40"/>
      <c r="H9" s="40"/>
      <c r="I9" s="40"/>
      <c r="J9" s="50"/>
    </row>
    <row r="10" ht="22.8" customHeight="1" spans="1:10">
      <c r="A10" s="39"/>
      <c r="B10" s="37"/>
      <c r="C10" s="37"/>
      <c r="D10" s="37"/>
      <c r="E10" s="37"/>
      <c r="F10" s="37"/>
      <c r="G10" s="40"/>
      <c r="H10" s="40"/>
      <c r="I10" s="40"/>
      <c r="J10" s="50"/>
    </row>
    <row r="11" ht="22.8" customHeight="1" spans="1:10">
      <c r="A11" s="39"/>
      <c r="B11" s="37"/>
      <c r="C11" s="37"/>
      <c r="D11" s="37"/>
      <c r="E11" s="37"/>
      <c r="F11" s="37"/>
      <c r="G11" s="40"/>
      <c r="H11" s="40"/>
      <c r="I11" s="40"/>
      <c r="J11" s="50"/>
    </row>
    <row r="12" ht="22.8" customHeight="1" spans="1:10">
      <c r="A12" s="39"/>
      <c r="B12" s="37"/>
      <c r="C12" s="37"/>
      <c r="D12" s="37"/>
      <c r="E12" s="37"/>
      <c r="F12" s="37"/>
      <c r="G12" s="40"/>
      <c r="H12" s="40"/>
      <c r="I12" s="40"/>
      <c r="J12" s="50"/>
    </row>
    <row r="13" ht="22.8" customHeight="1" spans="1:10">
      <c r="A13" s="39"/>
      <c r="B13" s="37"/>
      <c r="C13" s="37"/>
      <c r="D13" s="37"/>
      <c r="E13" s="37"/>
      <c r="F13" s="37"/>
      <c r="G13" s="40"/>
      <c r="H13" s="40"/>
      <c r="I13" s="40"/>
      <c r="J13" s="50"/>
    </row>
    <row r="14" ht="22.8" customHeight="1" spans="1:10">
      <c r="A14" s="39"/>
      <c r="B14" s="37"/>
      <c r="C14" s="37"/>
      <c r="D14" s="37"/>
      <c r="E14" s="37"/>
      <c r="F14" s="37"/>
      <c r="G14" s="40"/>
      <c r="H14" s="40"/>
      <c r="I14" s="40"/>
      <c r="J14" s="50"/>
    </row>
    <row r="15" ht="22.8" customHeight="1" spans="1:10">
      <c r="A15" s="39"/>
      <c r="B15" s="37"/>
      <c r="C15" s="37"/>
      <c r="D15" s="37"/>
      <c r="E15" s="37"/>
      <c r="F15" s="37"/>
      <c r="G15" s="40"/>
      <c r="H15" s="40"/>
      <c r="I15" s="40"/>
      <c r="J15" s="50"/>
    </row>
    <row r="16" ht="22.8" customHeight="1" spans="1:10">
      <c r="A16" s="38"/>
      <c r="B16" s="41"/>
      <c r="C16" s="41"/>
      <c r="D16" s="41"/>
      <c r="E16" s="41"/>
      <c r="F16" s="41" t="s">
        <v>21</v>
      </c>
      <c r="G16" s="42"/>
      <c r="H16" s="42"/>
      <c r="I16" s="42"/>
      <c r="J16" s="48"/>
    </row>
    <row r="17" ht="22.8" customHeight="1" spans="1:10">
      <c r="A17" s="38"/>
      <c r="B17" s="41"/>
      <c r="C17" s="41"/>
      <c r="D17" s="41"/>
      <c r="E17" s="41"/>
      <c r="F17" s="41" t="s">
        <v>21</v>
      </c>
      <c r="G17" s="42"/>
      <c r="H17" s="42"/>
      <c r="I17" s="42"/>
      <c r="J17" s="48"/>
    </row>
    <row r="18" ht="24" customHeight="1" spans="2:2">
      <c r="B18" t="s">
        <v>282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31"/>
      <c r="B1" s="2" t="s">
        <v>283</v>
      </c>
      <c r="C1" s="32"/>
      <c r="D1" s="33"/>
      <c r="E1" s="33"/>
      <c r="F1" s="33"/>
      <c r="G1" s="33"/>
      <c r="H1" s="33"/>
      <c r="I1" s="45" t="s">
        <v>284</v>
      </c>
      <c r="J1" s="36"/>
    </row>
    <row r="2" ht="22.8" customHeight="1" spans="1:10">
      <c r="A2" s="31"/>
      <c r="B2" s="3" t="s">
        <v>285</v>
      </c>
      <c r="C2" s="3"/>
      <c r="D2" s="3"/>
      <c r="E2" s="3"/>
      <c r="F2" s="3"/>
      <c r="G2" s="3"/>
      <c r="H2" s="3"/>
      <c r="I2" s="3"/>
      <c r="J2" s="36" t="s">
        <v>1</v>
      </c>
    </row>
    <row r="3" ht="19.55" customHeight="1" spans="1:10">
      <c r="A3" s="34"/>
      <c r="B3" s="35" t="s">
        <v>3</v>
      </c>
      <c r="C3" s="35"/>
      <c r="D3" s="46"/>
      <c r="E3" s="46"/>
      <c r="F3" s="46"/>
      <c r="G3" s="46"/>
      <c r="H3" s="46"/>
      <c r="I3" s="46" t="s">
        <v>4</v>
      </c>
      <c r="J3" s="47"/>
    </row>
    <row r="4" ht="24.4" customHeight="1" spans="1:10">
      <c r="A4" s="36"/>
      <c r="B4" s="37" t="s">
        <v>271</v>
      </c>
      <c r="C4" s="37" t="s">
        <v>70</v>
      </c>
      <c r="D4" s="37" t="s">
        <v>272</v>
      </c>
      <c r="E4" s="37"/>
      <c r="F4" s="37"/>
      <c r="G4" s="37"/>
      <c r="H4" s="37"/>
      <c r="I4" s="37"/>
      <c r="J4" s="48"/>
    </row>
    <row r="5" ht="24.4" customHeight="1" spans="1:10">
      <c r="A5" s="38"/>
      <c r="B5" s="37"/>
      <c r="C5" s="37"/>
      <c r="D5" s="37" t="s">
        <v>58</v>
      </c>
      <c r="E5" s="52" t="s">
        <v>273</v>
      </c>
      <c r="F5" s="37" t="s">
        <v>274</v>
      </c>
      <c r="G5" s="37"/>
      <c r="H5" s="37"/>
      <c r="I5" s="37" t="s">
        <v>275</v>
      </c>
      <c r="J5" s="48"/>
    </row>
    <row r="6" ht="24.4" customHeight="1" spans="1:10">
      <c r="A6" s="38"/>
      <c r="B6" s="37"/>
      <c r="C6" s="37"/>
      <c r="D6" s="37"/>
      <c r="E6" s="52"/>
      <c r="F6" s="37" t="s">
        <v>159</v>
      </c>
      <c r="G6" s="37" t="s">
        <v>276</v>
      </c>
      <c r="H6" s="37" t="s">
        <v>277</v>
      </c>
      <c r="I6" s="37"/>
      <c r="J6" s="49"/>
    </row>
    <row r="7" ht="22.8" customHeight="1" spans="1:10">
      <c r="A7" s="39"/>
      <c r="B7" s="37"/>
      <c r="C7" s="37" t="s">
        <v>71</v>
      </c>
      <c r="D7" s="40"/>
      <c r="E7" s="40"/>
      <c r="F7" s="40"/>
      <c r="G7" s="40"/>
      <c r="H7" s="40"/>
      <c r="I7" s="40"/>
      <c r="J7" s="50"/>
    </row>
    <row r="8" ht="22.8" customHeight="1" spans="1:10">
      <c r="A8" s="39"/>
      <c r="B8" s="37"/>
      <c r="C8" s="37"/>
      <c r="D8" s="40"/>
      <c r="E8" s="40"/>
      <c r="F8" s="40"/>
      <c r="G8" s="40"/>
      <c r="H8" s="40"/>
      <c r="I8" s="40"/>
      <c r="J8" s="50"/>
    </row>
    <row r="9" ht="22.8" customHeight="1" spans="1:10">
      <c r="A9" s="39"/>
      <c r="B9" s="37"/>
      <c r="C9" s="37"/>
      <c r="D9" s="40"/>
      <c r="E9" s="40"/>
      <c r="F9" s="40"/>
      <c r="G9" s="40"/>
      <c r="H9" s="40"/>
      <c r="I9" s="40"/>
      <c r="J9" s="50"/>
    </row>
    <row r="10" ht="22.8" customHeight="1" spans="1:10">
      <c r="A10" s="39"/>
      <c r="B10" s="37"/>
      <c r="C10" s="37"/>
      <c r="D10" s="40"/>
      <c r="E10" s="40"/>
      <c r="F10" s="40"/>
      <c r="G10" s="40"/>
      <c r="H10" s="40"/>
      <c r="I10" s="40"/>
      <c r="J10" s="50"/>
    </row>
    <row r="11" ht="22.8" customHeight="1" spans="1:10">
      <c r="A11" s="39"/>
      <c r="B11" s="37"/>
      <c r="C11" s="37"/>
      <c r="D11" s="40"/>
      <c r="E11" s="40"/>
      <c r="F11" s="40"/>
      <c r="G11" s="40"/>
      <c r="H11" s="40"/>
      <c r="I11" s="40"/>
      <c r="J11" s="50"/>
    </row>
    <row r="12" ht="22.8" customHeight="1" spans="1:10">
      <c r="A12" s="39"/>
      <c r="B12" s="37"/>
      <c r="C12" s="37"/>
      <c r="D12" s="40"/>
      <c r="E12" s="40"/>
      <c r="F12" s="40"/>
      <c r="G12" s="40"/>
      <c r="H12" s="40"/>
      <c r="I12" s="40"/>
      <c r="J12" s="50"/>
    </row>
    <row r="13" ht="22.8" customHeight="1" spans="1:10">
      <c r="A13" s="39"/>
      <c r="B13" s="37"/>
      <c r="C13" s="37"/>
      <c r="D13" s="40"/>
      <c r="E13" s="40"/>
      <c r="F13" s="40"/>
      <c r="G13" s="40"/>
      <c r="H13" s="40"/>
      <c r="I13" s="40"/>
      <c r="J13" s="50"/>
    </row>
    <row r="14" ht="22.8" customHeight="1" spans="1:10">
      <c r="A14" s="39"/>
      <c r="B14" s="37"/>
      <c r="C14" s="37"/>
      <c r="D14" s="40"/>
      <c r="E14" s="40"/>
      <c r="F14" s="40"/>
      <c r="G14" s="40"/>
      <c r="H14" s="40"/>
      <c r="I14" s="40"/>
      <c r="J14" s="50"/>
    </row>
    <row r="15" ht="22.8" customHeight="1" spans="1:10">
      <c r="A15" s="39"/>
      <c r="B15" s="37"/>
      <c r="C15" s="37"/>
      <c r="D15" s="40"/>
      <c r="E15" s="40"/>
      <c r="F15" s="40"/>
      <c r="G15" s="40"/>
      <c r="H15" s="40"/>
      <c r="I15" s="40"/>
      <c r="J15" s="50"/>
    </row>
    <row r="16" ht="22.8" customHeight="1" spans="1:10">
      <c r="A16" s="39"/>
      <c r="B16" s="37"/>
      <c r="C16" s="37"/>
      <c r="D16" s="40"/>
      <c r="E16" s="40"/>
      <c r="F16" s="40"/>
      <c r="G16" s="40"/>
      <c r="H16" s="40"/>
      <c r="I16" s="40"/>
      <c r="J16" s="50"/>
    </row>
    <row r="17" ht="22.8" customHeight="1" spans="1:10">
      <c r="A17" s="39"/>
      <c r="B17" s="37"/>
      <c r="C17" s="37"/>
      <c r="D17" s="40"/>
      <c r="E17" s="40"/>
      <c r="F17" s="40"/>
      <c r="G17" s="40"/>
      <c r="H17" s="40"/>
      <c r="I17" s="40"/>
      <c r="J17" s="50"/>
    </row>
    <row r="18" spans="2:2">
      <c r="B18" t="s">
        <v>282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31"/>
      <c r="B1" s="2" t="s">
        <v>286</v>
      </c>
      <c r="C1" s="2"/>
      <c r="D1" s="2"/>
      <c r="E1" s="32"/>
      <c r="F1" s="32"/>
      <c r="G1" s="33"/>
      <c r="H1" s="33"/>
      <c r="I1" s="45" t="s">
        <v>287</v>
      </c>
      <c r="J1" s="36"/>
    </row>
    <row r="2" ht="22.8" customHeight="1" spans="1:10">
      <c r="A2" s="31"/>
      <c r="B2" s="3" t="s">
        <v>288</v>
      </c>
      <c r="C2" s="3"/>
      <c r="D2" s="3"/>
      <c r="E2" s="3"/>
      <c r="F2" s="3"/>
      <c r="G2" s="3"/>
      <c r="H2" s="3"/>
      <c r="I2" s="3"/>
      <c r="J2" s="36" t="s">
        <v>1</v>
      </c>
    </row>
    <row r="3" ht="19.55" customHeight="1" spans="1:10">
      <c r="A3" s="34"/>
      <c r="B3" s="35" t="s">
        <v>3</v>
      </c>
      <c r="C3" s="35"/>
      <c r="D3" s="35"/>
      <c r="E3" s="35"/>
      <c r="F3" s="35"/>
      <c r="G3" s="34"/>
      <c r="H3" s="34"/>
      <c r="I3" s="46" t="s">
        <v>4</v>
      </c>
      <c r="J3" s="47"/>
    </row>
    <row r="4" ht="24.4" customHeight="1" spans="1:10">
      <c r="A4" s="36"/>
      <c r="B4" s="37" t="s">
        <v>7</v>
      </c>
      <c r="C4" s="37"/>
      <c r="D4" s="37"/>
      <c r="E4" s="37"/>
      <c r="F4" s="37"/>
      <c r="G4" s="37" t="s">
        <v>289</v>
      </c>
      <c r="H4" s="37"/>
      <c r="I4" s="37"/>
      <c r="J4" s="48"/>
    </row>
    <row r="5" ht="24.4" customHeight="1" spans="1:10">
      <c r="A5" s="38"/>
      <c r="B5" s="37" t="s">
        <v>93</v>
      </c>
      <c r="C5" s="37"/>
      <c r="D5" s="37"/>
      <c r="E5" s="37" t="s">
        <v>69</v>
      </c>
      <c r="F5" s="37" t="s">
        <v>70</v>
      </c>
      <c r="G5" s="37" t="s">
        <v>58</v>
      </c>
      <c r="H5" s="37" t="s">
        <v>89</v>
      </c>
      <c r="I5" s="37" t="s">
        <v>90</v>
      </c>
      <c r="J5" s="48"/>
    </row>
    <row r="6" ht="24.4" customHeight="1" spans="1:10">
      <c r="A6" s="38"/>
      <c r="B6" s="37" t="s">
        <v>94</v>
      </c>
      <c r="C6" s="37" t="s">
        <v>95</v>
      </c>
      <c r="D6" s="37" t="s">
        <v>96</v>
      </c>
      <c r="E6" s="37"/>
      <c r="F6" s="37"/>
      <c r="G6" s="37"/>
      <c r="H6" s="37"/>
      <c r="I6" s="37"/>
      <c r="J6" s="49"/>
    </row>
    <row r="7" ht="22.8" customHeight="1" spans="1:10">
      <c r="A7" s="39"/>
      <c r="B7" s="37"/>
      <c r="C7" s="37"/>
      <c r="D7" s="37"/>
      <c r="E7" s="37"/>
      <c r="F7" s="37" t="s">
        <v>71</v>
      </c>
      <c r="G7" s="40"/>
      <c r="H7" s="40"/>
      <c r="I7" s="40"/>
      <c r="J7" s="50"/>
    </row>
    <row r="8" ht="22.8" customHeight="1" spans="1:10">
      <c r="A8" s="38"/>
      <c r="B8" s="41"/>
      <c r="C8" s="41"/>
      <c r="D8" s="41"/>
      <c r="E8" s="41"/>
      <c r="F8" s="41" t="s">
        <v>21</v>
      </c>
      <c r="G8" s="42"/>
      <c r="H8" s="42"/>
      <c r="I8" s="42"/>
      <c r="J8" s="48"/>
    </row>
    <row r="9" ht="22.8" customHeight="1" spans="1:10">
      <c r="A9" s="38"/>
      <c r="B9" s="41"/>
      <c r="C9" s="41"/>
      <c r="D9" s="41"/>
      <c r="E9" s="41"/>
      <c r="F9" s="41"/>
      <c r="G9" s="42"/>
      <c r="H9" s="42"/>
      <c r="I9" s="42"/>
      <c r="J9" s="48"/>
    </row>
    <row r="10" ht="22.8" customHeight="1" spans="1:10">
      <c r="A10" s="38"/>
      <c r="B10" s="41"/>
      <c r="C10" s="41"/>
      <c r="D10" s="41"/>
      <c r="E10" s="41"/>
      <c r="F10" s="41"/>
      <c r="G10" s="42"/>
      <c r="H10" s="42"/>
      <c r="I10" s="42"/>
      <c r="J10" s="48"/>
    </row>
    <row r="11" ht="22.8" customHeight="1" spans="1:10">
      <c r="A11" s="38"/>
      <c r="B11" s="41"/>
      <c r="C11" s="41"/>
      <c r="D11" s="41"/>
      <c r="E11" s="41"/>
      <c r="F11" s="41"/>
      <c r="G11" s="42"/>
      <c r="H11" s="42"/>
      <c r="I11" s="42"/>
      <c r="J11" s="48"/>
    </row>
    <row r="12" ht="22.8" customHeight="1" spans="1:10">
      <c r="A12" s="38"/>
      <c r="B12" s="41"/>
      <c r="C12" s="41"/>
      <c r="D12" s="41"/>
      <c r="E12" s="41"/>
      <c r="F12" s="41"/>
      <c r="G12" s="42"/>
      <c r="H12" s="42"/>
      <c r="I12" s="42"/>
      <c r="J12" s="48"/>
    </row>
    <row r="13" ht="22.8" customHeight="1" spans="1:10">
      <c r="A13" s="38"/>
      <c r="B13" s="41"/>
      <c r="C13" s="41"/>
      <c r="D13" s="41"/>
      <c r="E13" s="41"/>
      <c r="F13" s="41"/>
      <c r="G13" s="42"/>
      <c r="H13" s="42"/>
      <c r="I13" s="42"/>
      <c r="J13" s="48"/>
    </row>
    <row r="14" ht="22.8" customHeight="1" spans="1:10">
      <c r="A14" s="38"/>
      <c r="B14" s="41"/>
      <c r="C14" s="41"/>
      <c r="D14" s="41"/>
      <c r="E14" s="41"/>
      <c r="F14" s="41"/>
      <c r="G14" s="42"/>
      <c r="H14" s="42"/>
      <c r="I14" s="42"/>
      <c r="J14" s="48"/>
    </row>
    <row r="15" ht="22.8" customHeight="1" spans="1:10">
      <c r="A15" s="38"/>
      <c r="B15" s="41"/>
      <c r="C15" s="41"/>
      <c r="D15" s="41"/>
      <c r="E15" s="41"/>
      <c r="F15" s="41"/>
      <c r="G15" s="42"/>
      <c r="H15" s="42"/>
      <c r="I15" s="42"/>
      <c r="J15" s="48"/>
    </row>
    <row r="16" ht="22.8" customHeight="1" spans="1:10">
      <c r="A16" s="38"/>
      <c r="B16" s="41"/>
      <c r="C16" s="41"/>
      <c r="D16" s="41"/>
      <c r="E16" s="41"/>
      <c r="F16" s="41" t="s">
        <v>21</v>
      </c>
      <c r="G16" s="42"/>
      <c r="H16" s="42"/>
      <c r="I16" s="42"/>
      <c r="J16" s="48"/>
    </row>
    <row r="17" ht="22.8" customHeight="1" spans="1:10">
      <c r="A17" s="38"/>
      <c r="B17" s="41"/>
      <c r="C17" s="41"/>
      <c r="D17" s="41"/>
      <c r="E17" s="41"/>
      <c r="F17" s="41" t="s">
        <v>108</v>
      </c>
      <c r="G17" s="42"/>
      <c r="H17" s="42"/>
      <c r="I17" s="42"/>
      <c r="J17" s="49"/>
    </row>
    <row r="18" ht="9.75" customHeight="1" spans="1:10">
      <c r="A18" s="43"/>
      <c r="B18" s="44"/>
      <c r="C18" s="44"/>
      <c r="D18" s="44"/>
      <c r="E18" s="44"/>
      <c r="F18" s="43"/>
      <c r="G18" s="43"/>
      <c r="H18" s="43"/>
      <c r="I18" s="43"/>
      <c r="J18" s="51"/>
    </row>
    <row r="19" spans="2:2">
      <c r="B19" t="s">
        <v>282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opLeftCell="A11" workbookViewId="0">
      <selection activeCell="I13" sqref="I13"/>
    </sheetView>
  </sheetViews>
  <sheetFormatPr defaultColWidth="9" defaultRowHeight="13.5"/>
  <cols>
    <col min="1" max="1" width="9" style="1"/>
    <col min="2" max="2" width="22.75" style="17" customWidth="1"/>
    <col min="3" max="3" width="9" style="1"/>
    <col min="4" max="4" width="20.125" style="1" customWidth="1"/>
    <col min="5" max="5" width="12.625" style="1" customWidth="1"/>
    <col min="6" max="6" width="17.5" style="1" customWidth="1"/>
    <col min="7" max="7" width="34.375" style="1" customWidth="1"/>
    <col min="8" max="8" width="14.125" style="1" customWidth="1"/>
    <col min="9" max="9" width="20.125" style="1" customWidth="1"/>
    <col min="10" max="10" width="9.625" style="1" customWidth="1"/>
    <col min="11" max="11" width="9.5" style="1" customWidth="1"/>
    <col min="12" max="12" width="9.75" style="1" customWidth="1"/>
    <col min="13" max="16383" width="9" style="1"/>
  </cols>
  <sheetData>
    <row r="1" ht="25" customHeight="1" spans="1:1">
      <c r="A1" s="2" t="s">
        <v>290</v>
      </c>
    </row>
    <row r="2" ht="19.5" spans="1:12">
      <c r="A2" s="18" t="s">
        <v>291</v>
      </c>
      <c r="B2" s="19"/>
      <c r="C2" s="18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20"/>
      <c r="B3" s="21"/>
      <c r="C3" s="20"/>
      <c r="D3" s="21"/>
      <c r="E3" s="21"/>
      <c r="F3" s="21"/>
      <c r="G3" s="21"/>
      <c r="H3" s="21"/>
      <c r="I3" s="21"/>
      <c r="J3" s="30" t="s">
        <v>4</v>
      </c>
      <c r="K3" s="30"/>
      <c r="L3" s="30"/>
    </row>
    <row r="4" customFormat="1" ht="25" customHeight="1" spans="1:12">
      <c r="A4" s="22" t="s">
        <v>292</v>
      </c>
      <c r="B4" s="22" t="s">
        <v>293</v>
      </c>
      <c r="C4" s="22" t="s">
        <v>8</v>
      </c>
      <c r="D4" s="23" t="s">
        <v>294</v>
      </c>
      <c r="E4" s="22" t="s">
        <v>295</v>
      </c>
      <c r="F4" s="22" t="s">
        <v>296</v>
      </c>
      <c r="G4" s="22" t="s">
        <v>297</v>
      </c>
      <c r="H4" s="22" t="s">
        <v>298</v>
      </c>
      <c r="I4" s="22" t="s">
        <v>299</v>
      </c>
      <c r="J4" s="22" t="s">
        <v>300</v>
      </c>
      <c r="K4" s="22" t="s">
        <v>301</v>
      </c>
      <c r="L4" s="22" t="s">
        <v>302</v>
      </c>
    </row>
    <row r="5" s="16" customFormat="1" ht="18" customHeight="1" spans="1:12">
      <c r="A5" s="24" t="s">
        <v>303</v>
      </c>
      <c r="B5" s="25" t="s">
        <v>304</v>
      </c>
      <c r="C5" s="26">
        <v>20</v>
      </c>
      <c r="D5" s="26" t="s">
        <v>305</v>
      </c>
      <c r="E5" s="27" t="s">
        <v>306</v>
      </c>
      <c r="F5" s="27" t="s">
        <v>307</v>
      </c>
      <c r="G5" s="27" t="s">
        <v>308</v>
      </c>
      <c r="H5" s="27" t="s">
        <v>309</v>
      </c>
      <c r="I5" s="27">
        <v>80</v>
      </c>
      <c r="J5" s="27" t="s">
        <v>310</v>
      </c>
      <c r="K5" s="27" t="s">
        <v>311</v>
      </c>
      <c r="L5" s="27" t="s">
        <v>312</v>
      </c>
    </row>
    <row r="6" s="16" customFormat="1" ht="18" customHeight="1" spans="1:12">
      <c r="A6" s="24"/>
      <c r="B6" s="25"/>
      <c r="C6" s="26"/>
      <c r="D6" s="26"/>
      <c r="E6" s="27" t="s">
        <v>306</v>
      </c>
      <c r="F6" s="27" t="s">
        <v>307</v>
      </c>
      <c r="G6" s="27" t="s">
        <v>313</v>
      </c>
      <c r="H6" s="27" t="s">
        <v>309</v>
      </c>
      <c r="I6" s="27">
        <v>30</v>
      </c>
      <c r="J6" s="27" t="s">
        <v>314</v>
      </c>
      <c r="K6" s="27" t="s">
        <v>311</v>
      </c>
      <c r="L6" s="27" t="s">
        <v>312</v>
      </c>
    </row>
    <row r="7" s="16" customFormat="1" ht="18" customHeight="1" spans="1:12">
      <c r="A7" s="24"/>
      <c r="B7" s="25"/>
      <c r="C7" s="26"/>
      <c r="D7" s="26"/>
      <c r="E7" s="27" t="s">
        <v>315</v>
      </c>
      <c r="F7" s="27" t="s">
        <v>316</v>
      </c>
      <c r="G7" s="27" t="s">
        <v>317</v>
      </c>
      <c r="H7" s="27" t="s">
        <v>309</v>
      </c>
      <c r="I7" s="27" t="s">
        <v>318</v>
      </c>
      <c r="J7" s="27" t="s">
        <v>319</v>
      </c>
      <c r="K7" s="27" t="s">
        <v>311</v>
      </c>
      <c r="L7" s="27" t="s">
        <v>312</v>
      </c>
    </row>
    <row r="8" s="16" customFormat="1" ht="18" customHeight="1" spans="1:12">
      <c r="A8" s="24"/>
      <c r="B8" s="25" t="s">
        <v>320</v>
      </c>
      <c r="C8" s="26">
        <v>8.75</v>
      </c>
      <c r="D8" s="26" t="s">
        <v>321</v>
      </c>
      <c r="E8" s="27" t="s">
        <v>322</v>
      </c>
      <c r="F8" s="27" t="s">
        <v>323</v>
      </c>
      <c r="G8" s="27" t="s">
        <v>324</v>
      </c>
      <c r="H8" s="27" t="s">
        <v>309</v>
      </c>
      <c r="I8" s="27" t="s">
        <v>318</v>
      </c>
      <c r="J8" s="27" t="s">
        <v>319</v>
      </c>
      <c r="K8" s="27" t="s">
        <v>325</v>
      </c>
      <c r="L8" s="27" t="s">
        <v>312</v>
      </c>
    </row>
    <row r="9" s="16" customFormat="1" ht="18" customHeight="1" spans="1:12">
      <c r="A9" s="24"/>
      <c r="B9" s="25"/>
      <c r="C9" s="26"/>
      <c r="D9" s="26"/>
      <c r="E9" s="27" t="s">
        <v>306</v>
      </c>
      <c r="F9" s="27" t="s">
        <v>326</v>
      </c>
      <c r="G9" s="27" t="s">
        <v>327</v>
      </c>
      <c r="H9" s="27" t="s">
        <v>328</v>
      </c>
      <c r="I9" s="27">
        <v>8.75</v>
      </c>
      <c r="J9" s="27" t="s">
        <v>329</v>
      </c>
      <c r="K9" s="27" t="s">
        <v>325</v>
      </c>
      <c r="L9" s="27" t="s">
        <v>330</v>
      </c>
    </row>
    <row r="10" s="16" customFormat="1" ht="18" customHeight="1" spans="1:12">
      <c r="A10" s="24"/>
      <c r="B10" s="25"/>
      <c r="C10" s="26"/>
      <c r="D10" s="26"/>
      <c r="E10" s="27" t="s">
        <v>306</v>
      </c>
      <c r="F10" s="27" t="s">
        <v>307</v>
      </c>
      <c r="G10" s="27" t="s">
        <v>331</v>
      </c>
      <c r="H10" s="27" t="s">
        <v>309</v>
      </c>
      <c r="I10" s="27">
        <v>33</v>
      </c>
      <c r="J10" s="27" t="s">
        <v>310</v>
      </c>
      <c r="K10" s="27" t="s">
        <v>332</v>
      </c>
      <c r="L10" s="27" t="s">
        <v>312</v>
      </c>
    </row>
    <row r="11" s="16" customFormat="1" ht="18" customHeight="1" spans="1:12">
      <c r="A11" s="24"/>
      <c r="B11" s="25"/>
      <c r="C11" s="26"/>
      <c r="D11" s="26"/>
      <c r="E11" s="27" t="s">
        <v>306</v>
      </c>
      <c r="F11" s="27" t="s">
        <v>333</v>
      </c>
      <c r="G11" s="27" t="s">
        <v>334</v>
      </c>
      <c r="H11" s="27" t="s">
        <v>309</v>
      </c>
      <c r="I11" s="27" t="s">
        <v>335</v>
      </c>
      <c r="J11" s="27" t="s">
        <v>319</v>
      </c>
      <c r="K11" s="27" t="s">
        <v>325</v>
      </c>
      <c r="L11" s="27" t="s">
        <v>312</v>
      </c>
    </row>
    <row r="12" s="16" customFormat="1" ht="18" customHeight="1" spans="1:12">
      <c r="A12" s="24"/>
      <c r="B12" s="25"/>
      <c r="C12" s="26"/>
      <c r="D12" s="26"/>
      <c r="E12" s="27" t="s">
        <v>306</v>
      </c>
      <c r="F12" s="27" t="s">
        <v>336</v>
      </c>
      <c r="G12" s="27" t="s">
        <v>337</v>
      </c>
      <c r="H12" s="27" t="s">
        <v>338</v>
      </c>
      <c r="I12" s="27" t="s">
        <v>339</v>
      </c>
      <c r="J12" s="27" t="s">
        <v>340</v>
      </c>
      <c r="K12" s="27" t="s">
        <v>325</v>
      </c>
      <c r="L12" s="27" t="s">
        <v>312</v>
      </c>
    </row>
    <row r="13" s="16" customFormat="1" ht="18" customHeight="1" spans="1:12">
      <c r="A13" s="24"/>
      <c r="B13" s="25"/>
      <c r="C13" s="26"/>
      <c r="D13" s="26"/>
      <c r="E13" s="27" t="s">
        <v>315</v>
      </c>
      <c r="F13" s="27" t="s">
        <v>316</v>
      </c>
      <c r="G13" s="27" t="s">
        <v>317</v>
      </c>
      <c r="H13" s="27" t="s">
        <v>309</v>
      </c>
      <c r="I13" s="27" t="s">
        <v>335</v>
      </c>
      <c r="J13" s="27" t="s">
        <v>319</v>
      </c>
      <c r="K13" s="27" t="s">
        <v>325</v>
      </c>
      <c r="L13" s="27" t="s">
        <v>312</v>
      </c>
    </row>
    <row r="14" s="16" customFormat="1" spans="1:12">
      <c r="A14" s="24"/>
      <c r="B14" s="25" t="s">
        <v>266</v>
      </c>
      <c r="C14" s="26">
        <v>21.25</v>
      </c>
      <c r="D14" s="26" t="s">
        <v>341</v>
      </c>
      <c r="E14" s="27" t="s">
        <v>306</v>
      </c>
      <c r="F14" s="27" t="s">
        <v>333</v>
      </c>
      <c r="G14" s="27" t="s">
        <v>342</v>
      </c>
      <c r="H14" s="27" t="s">
        <v>309</v>
      </c>
      <c r="I14" s="27" t="s">
        <v>343</v>
      </c>
      <c r="J14" s="27" t="s">
        <v>319</v>
      </c>
      <c r="K14" s="27" t="s">
        <v>325</v>
      </c>
      <c r="L14" s="27" t="s">
        <v>312</v>
      </c>
    </row>
    <row r="15" s="16" customFormat="1" ht="18" customHeight="1" spans="1:12">
      <c r="A15" s="24"/>
      <c r="B15" s="25"/>
      <c r="C15" s="26"/>
      <c r="D15" s="26"/>
      <c r="E15" s="27" t="s">
        <v>306</v>
      </c>
      <c r="F15" s="27" t="s">
        <v>336</v>
      </c>
      <c r="G15" s="27" t="s">
        <v>342</v>
      </c>
      <c r="H15" s="27" t="s">
        <v>309</v>
      </c>
      <c r="I15" s="27">
        <v>1</v>
      </c>
      <c r="J15" s="27" t="s">
        <v>340</v>
      </c>
      <c r="K15" s="27" t="s">
        <v>325</v>
      </c>
      <c r="L15" s="27" t="s">
        <v>312</v>
      </c>
    </row>
    <row r="16" s="16" customFormat="1" ht="18" customHeight="1" spans="1:12">
      <c r="A16" s="24"/>
      <c r="B16" s="25"/>
      <c r="C16" s="26"/>
      <c r="D16" s="26"/>
      <c r="E16" s="27" t="s">
        <v>322</v>
      </c>
      <c r="F16" s="27" t="s">
        <v>323</v>
      </c>
      <c r="G16" s="27" t="s">
        <v>344</v>
      </c>
      <c r="H16" s="27" t="s">
        <v>309</v>
      </c>
      <c r="I16" s="27" t="s">
        <v>335</v>
      </c>
      <c r="J16" s="27" t="s">
        <v>319</v>
      </c>
      <c r="K16" s="27" t="s">
        <v>325</v>
      </c>
      <c r="L16" s="27" t="s">
        <v>312</v>
      </c>
    </row>
    <row r="17" s="16" customFormat="1" ht="18" customHeight="1" spans="1:12">
      <c r="A17" s="24"/>
      <c r="B17" s="25"/>
      <c r="C17" s="26"/>
      <c r="D17" s="26"/>
      <c r="E17" s="27" t="s">
        <v>315</v>
      </c>
      <c r="F17" s="27" t="s">
        <v>316</v>
      </c>
      <c r="G17" s="27" t="s">
        <v>317</v>
      </c>
      <c r="H17" s="27" t="s">
        <v>309</v>
      </c>
      <c r="I17" s="27" t="s">
        <v>345</v>
      </c>
      <c r="J17" s="27" t="s">
        <v>319</v>
      </c>
      <c r="K17" s="27" t="s">
        <v>325</v>
      </c>
      <c r="L17" s="27" t="s">
        <v>312</v>
      </c>
    </row>
    <row r="18" s="16" customFormat="1" ht="18" customHeight="1" spans="1:12">
      <c r="A18" s="24"/>
      <c r="B18" s="25"/>
      <c r="C18" s="26"/>
      <c r="D18" s="26"/>
      <c r="E18" s="27" t="s">
        <v>306</v>
      </c>
      <c r="F18" s="27" t="s">
        <v>307</v>
      </c>
      <c r="G18" s="27" t="s">
        <v>342</v>
      </c>
      <c r="H18" s="27" t="s">
        <v>309</v>
      </c>
      <c r="I18" s="27">
        <v>137</v>
      </c>
      <c r="J18" s="27" t="s">
        <v>346</v>
      </c>
      <c r="K18" s="27" t="s">
        <v>332</v>
      </c>
      <c r="L18" s="27" t="s">
        <v>312</v>
      </c>
    </row>
    <row r="19" s="16" customFormat="1" ht="18" customHeight="1" spans="1:12">
      <c r="A19" s="24"/>
      <c r="B19" s="25"/>
      <c r="C19" s="26"/>
      <c r="D19" s="26"/>
      <c r="E19" s="27" t="s">
        <v>306</v>
      </c>
      <c r="F19" s="27" t="s">
        <v>326</v>
      </c>
      <c r="G19" s="27" t="s">
        <v>347</v>
      </c>
      <c r="H19" s="27" t="s">
        <v>309</v>
      </c>
      <c r="I19" s="27">
        <v>21.25</v>
      </c>
      <c r="J19" s="27" t="s">
        <v>348</v>
      </c>
      <c r="K19" s="27" t="s">
        <v>325</v>
      </c>
      <c r="L19" s="27" t="s">
        <v>312</v>
      </c>
    </row>
    <row r="20" s="16" customFormat="1" ht="26" customHeight="1" spans="1:12">
      <c r="A20" s="24"/>
      <c r="B20" s="25" t="s">
        <v>349</v>
      </c>
      <c r="C20" s="28">
        <v>10</v>
      </c>
      <c r="D20" s="29" t="s">
        <v>350</v>
      </c>
      <c r="E20" s="27" t="s">
        <v>351</v>
      </c>
      <c r="F20" s="27" t="s">
        <v>352</v>
      </c>
      <c r="G20" s="27" t="s">
        <v>353</v>
      </c>
      <c r="H20" s="27" t="s">
        <v>354</v>
      </c>
      <c r="I20" s="27">
        <v>500</v>
      </c>
      <c r="J20" s="27" t="s">
        <v>314</v>
      </c>
      <c r="K20" s="27" t="s">
        <v>332</v>
      </c>
      <c r="L20" s="27" t="s">
        <v>312</v>
      </c>
    </row>
    <row r="21" s="16" customFormat="1" ht="18" customHeight="1" spans="1:12">
      <c r="A21" s="24"/>
      <c r="B21" s="25"/>
      <c r="C21" s="28"/>
      <c r="D21" s="29"/>
      <c r="E21" s="27" t="s">
        <v>351</v>
      </c>
      <c r="F21" s="27" t="s">
        <v>355</v>
      </c>
      <c r="G21" s="27" t="s">
        <v>356</v>
      </c>
      <c r="H21" s="27" t="s">
        <v>354</v>
      </c>
      <c r="I21" s="27">
        <v>10</v>
      </c>
      <c r="J21" s="27" t="s">
        <v>357</v>
      </c>
      <c r="K21" s="27" t="s">
        <v>325</v>
      </c>
      <c r="L21" s="27" t="s">
        <v>312</v>
      </c>
    </row>
    <row r="22" s="16" customFormat="1" ht="18" customHeight="1" spans="1:12">
      <c r="A22" s="24"/>
      <c r="B22" s="25"/>
      <c r="C22" s="28"/>
      <c r="D22" s="29"/>
      <c r="E22" s="27" t="s">
        <v>358</v>
      </c>
      <c r="F22" s="27" t="s">
        <v>359</v>
      </c>
      <c r="G22" s="27" t="s">
        <v>360</v>
      </c>
      <c r="H22" s="27" t="s">
        <v>354</v>
      </c>
      <c r="I22" s="27" t="s">
        <v>335</v>
      </c>
      <c r="J22" s="27" t="s">
        <v>319</v>
      </c>
      <c r="K22" s="27" t="s">
        <v>325</v>
      </c>
      <c r="L22" s="27" t="s">
        <v>312</v>
      </c>
    </row>
    <row r="23" s="16" customFormat="1" ht="18" customHeight="1" spans="1:12">
      <c r="A23" s="24"/>
      <c r="B23" s="25"/>
      <c r="C23" s="28"/>
      <c r="D23" s="29"/>
      <c r="E23" s="27" t="s">
        <v>361</v>
      </c>
      <c r="F23" s="27" t="s">
        <v>362</v>
      </c>
      <c r="G23" s="27" t="s">
        <v>363</v>
      </c>
      <c r="H23" s="27" t="s">
        <v>354</v>
      </c>
      <c r="I23" s="27" t="s">
        <v>345</v>
      </c>
      <c r="J23" s="27" t="s">
        <v>319</v>
      </c>
      <c r="K23" s="27" t="s">
        <v>325</v>
      </c>
      <c r="L23" s="27" t="s">
        <v>312</v>
      </c>
    </row>
    <row r="24" s="16" customFormat="1" ht="18" customHeight="1" spans="1:12">
      <c r="A24" s="24"/>
      <c r="B24" s="25"/>
      <c r="C24" s="28"/>
      <c r="D24" s="29"/>
      <c r="E24" s="27" t="s">
        <v>351</v>
      </c>
      <c r="F24" s="27" t="s">
        <v>364</v>
      </c>
      <c r="G24" s="27" t="s">
        <v>353</v>
      </c>
      <c r="H24" s="27" t="s">
        <v>354</v>
      </c>
      <c r="I24" s="27">
        <v>500</v>
      </c>
      <c r="J24" s="27" t="s">
        <v>314</v>
      </c>
      <c r="K24" s="27" t="s">
        <v>325</v>
      </c>
      <c r="L24" s="27" t="s">
        <v>312</v>
      </c>
    </row>
    <row r="25" s="16" customFormat="1" ht="18" customHeight="1" spans="1:12">
      <c r="A25" s="24"/>
      <c r="B25" s="25"/>
      <c r="C25" s="28"/>
      <c r="D25" s="29"/>
      <c r="E25" s="27" t="s">
        <v>351</v>
      </c>
      <c r="F25" s="27" t="s">
        <v>365</v>
      </c>
      <c r="G25" s="27" t="s">
        <v>366</v>
      </c>
      <c r="H25" s="27" t="s">
        <v>367</v>
      </c>
      <c r="I25" s="27" t="s">
        <v>339</v>
      </c>
      <c r="J25" s="27" t="s">
        <v>340</v>
      </c>
      <c r="K25" s="27" t="s">
        <v>325</v>
      </c>
      <c r="L25" s="27" t="s">
        <v>312</v>
      </c>
    </row>
    <row r="26" s="16" customFormat="1" ht="18" customHeight="1" spans="1:12">
      <c r="A26" s="24"/>
      <c r="B26" s="25" t="s">
        <v>368</v>
      </c>
      <c r="C26" s="28">
        <v>15</v>
      </c>
      <c r="D26" s="26" t="s">
        <v>369</v>
      </c>
      <c r="E26" s="27" t="s">
        <v>351</v>
      </c>
      <c r="F26" s="27" t="s">
        <v>352</v>
      </c>
      <c r="G26" s="27" t="s">
        <v>370</v>
      </c>
      <c r="H26" s="27" t="s">
        <v>354</v>
      </c>
      <c r="I26" s="27">
        <v>38</v>
      </c>
      <c r="J26" s="27" t="s">
        <v>371</v>
      </c>
      <c r="K26" s="27" t="s">
        <v>332</v>
      </c>
      <c r="L26" s="27" t="s">
        <v>312</v>
      </c>
    </row>
    <row r="27" s="16" customFormat="1" ht="18" customHeight="1" spans="1:12">
      <c r="A27" s="24"/>
      <c r="B27" s="25"/>
      <c r="C27" s="28"/>
      <c r="D27" s="26"/>
      <c r="E27" s="27" t="s">
        <v>351</v>
      </c>
      <c r="F27" s="27" t="s">
        <v>364</v>
      </c>
      <c r="G27" s="27" t="s">
        <v>372</v>
      </c>
      <c r="H27" s="27" t="s">
        <v>354</v>
      </c>
      <c r="I27" s="27">
        <v>4</v>
      </c>
      <c r="J27" s="27" t="s">
        <v>373</v>
      </c>
      <c r="K27" s="27" t="s">
        <v>325</v>
      </c>
      <c r="L27" s="27" t="s">
        <v>312</v>
      </c>
    </row>
    <row r="28" s="16" customFormat="1" ht="18" customHeight="1" spans="1:12">
      <c r="A28" s="24"/>
      <c r="B28" s="25"/>
      <c r="C28" s="28"/>
      <c r="D28" s="26"/>
      <c r="E28" s="27" t="s">
        <v>351</v>
      </c>
      <c r="F28" s="27" t="s">
        <v>365</v>
      </c>
      <c r="G28" s="27" t="s">
        <v>374</v>
      </c>
      <c r="H28" s="27" t="s">
        <v>367</v>
      </c>
      <c r="I28" s="27" t="s">
        <v>339</v>
      </c>
      <c r="J28" s="27" t="s">
        <v>340</v>
      </c>
      <c r="K28" s="27" t="s">
        <v>325</v>
      </c>
      <c r="L28" s="27" t="s">
        <v>312</v>
      </c>
    </row>
    <row r="29" s="16" customFormat="1" ht="18" customHeight="1" spans="1:12">
      <c r="A29" s="24"/>
      <c r="B29" s="25"/>
      <c r="C29" s="28"/>
      <c r="D29" s="26"/>
      <c r="E29" s="27" t="s">
        <v>358</v>
      </c>
      <c r="F29" s="27" t="s">
        <v>359</v>
      </c>
      <c r="G29" s="27" t="s">
        <v>375</v>
      </c>
      <c r="H29" s="27" t="s">
        <v>354</v>
      </c>
      <c r="I29" s="27" t="s">
        <v>335</v>
      </c>
      <c r="J29" s="27" t="s">
        <v>319</v>
      </c>
      <c r="K29" s="27" t="s">
        <v>325</v>
      </c>
      <c r="L29" s="27" t="s">
        <v>312</v>
      </c>
    </row>
    <row r="30" s="16" customFormat="1" ht="18" customHeight="1" spans="1:12">
      <c r="A30" s="24"/>
      <c r="B30" s="25"/>
      <c r="C30" s="28"/>
      <c r="D30" s="26"/>
      <c r="E30" s="27" t="s">
        <v>361</v>
      </c>
      <c r="F30" s="27" t="s">
        <v>362</v>
      </c>
      <c r="G30" s="27" t="s">
        <v>363</v>
      </c>
      <c r="H30" s="27" t="s">
        <v>354</v>
      </c>
      <c r="I30" s="27" t="s">
        <v>318</v>
      </c>
      <c r="J30" s="27" t="s">
        <v>319</v>
      </c>
      <c r="K30" s="27" t="s">
        <v>325</v>
      </c>
      <c r="L30" s="27" t="s">
        <v>312</v>
      </c>
    </row>
    <row r="31" s="16" customFormat="1" ht="18" customHeight="1" spans="1:12">
      <c r="A31" s="24"/>
      <c r="B31" s="25"/>
      <c r="C31" s="28"/>
      <c r="D31" s="26"/>
      <c r="E31" s="27" t="s">
        <v>351</v>
      </c>
      <c r="F31" s="27" t="s">
        <v>355</v>
      </c>
      <c r="G31" s="27" t="s">
        <v>376</v>
      </c>
      <c r="H31" s="27" t="s">
        <v>354</v>
      </c>
      <c r="I31" s="27">
        <v>15</v>
      </c>
      <c r="J31" s="27" t="s">
        <v>348</v>
      </c>
      <c r="K31" s="27" t="s">
        <v>325</v>
      </c>
      <c r="L31" s="27" t="s">
        <v>312</v>
      </c>
    </row>
  </sheetData>
  <mergeCells count="19">
    <mergeCell ref="A2:L2"/>
    <mergeCell ref="A3:D3"/>
    <mergeCell ref="J3:L3"/>
    <mergeCell ref="A5:A31"/>
    <mergeCell ref="B5:B7"/>
    <mergeCell ref="B8:B13"/>
    <mergeCell ref="B14:B19"/>
    <mergeCell ref="B20:B25"/>
    <mergeCell ref="B26:B31"/>
    <mergeCell ref="C5:C7"/>
    <mergeCell ref="C8:C13"/>
    <mergeCell ref="C14:C19"/>
    <mergeCell ref="C20:C25"/>
    <mergeCell ref="C26:C31"/>
    <mergeCell ref="D5:D7"/>
    <mergeCell ref="D8:D13"/>
    <mergeCell ref="D14:D19"/>
    <mergeCell ref="D20:D25"/>
    <mergeCell ref="D26:D31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workbookViewId="0">
      <selection activeCell="K8" sqref="K8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377</v>
      </c>
    </row>
    <row r="2" ht="27" customHeight="1" spans="1:8">
      <c r="A2" s="3" t="s">
        <v>378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379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380</v>
      </c>
      <c r="B4" s="5"/>
      <c r="C4" s="5"/>
      <c r="D4" s="5"/>
      <c r="E4" s="5"/>
      <c r="F4" s="5"/>
      <c r="G4" s="5"/>
      <c r="H4" s="5"/>
    </row>
    <row r="5" ht="26.5" customHeight="1" spans="1:8">
      <c r="A5" s="5" t="s">
        <v>381</v>
      </c>
      <c r="B5" s="5" t="s">
        <v>382</v>
      </c>
      <c r="C5" s="5"/>
      <c r="D5" s="5" t="s">
        <v>383</v>
      </c>
      <c r="E5" s="5"/>
      <c r="F5" s="5"/>
      <c r="G5" s="5"/>
      <c r="H5" s="5"/>
    </row>
    <row r="6" ht="26.5" customHeight="1" spans="1:8">
      <c r="A6" s="5"/>
      <c r="B6" s="6" t="s">
        <v>384</v>
      </c>
      <c r="C6" s="6"/>
      <c r="D6" s="6" t="s">
        <v>385</v>
      </c>
      <c r="E6" s="6"/>
      <c r="F6" s="6"/>
      <c r="G6" s="6"/>
      <c r="H6" s="6"/>
    </row>
    <row r="7" ht="26.5" customHeight="1" spans="1:8">
      <c r="A7" s="5"/>
      <c r="B7" s="5" t="s">
        <v>386</v>
      </c>
      <c r="C7" s="5"/>
      <c r="D7" s="5"/>
      <c r="E7" s="5"/>
      <c r="F7" s="5" t="s">
        <v>387</v>
      </c>
      <c r="G7" s="5" t="s">
        <v>388</v>
      </c>
      <c r="H7" s="5" t="s">
        <v>389</v>
      </c>
    </row>
    <row r="8" ht="26.5" customHeight="1" spans="1:8">
      <c r="A8" s="5"/>
      <c r="B8" s="5"/>
      <c r="C8" s="5"/>
      <c r="D8" s="5"/>
      <c r="E8" s="5"/>
      <c r="F8" s="7">
        <v>481.46</v>
      </c>
      <c r="G8" s="7">
        <v>481.46</v>
      </c>
      <c r="H8" s="8">
        <v>0</v>
      </c>
    </row>
    <row r="9" ht="26.5" customHeight="1" spans="1:8">
      <c r="A9" s="9" t="s">
        <v>390</v>
      </c>
      <c r="B9" s="10"/>
      <c r="C9" s="10"/>
      <c r="D9" s="10"/>
      <c r="E9" s="10"/>
      <c r="F9" s="10"/>
      <c r="G9" s="10"/>
      <c r="H9" s="10"/>
    </row>
    <row r="10" ht="26.5" customHeight="1" spans="1:8">
      <c r="A10" s="11" t="s">
        <v>391</v>
      </c>
      <c r="B10" s="11" t="s">
        <v>295</v>
      </c>
      <c r="C10" s="11" t="s">
        <v>296</v>
      </c>
      <c r="D10" s="11"/>
      <c r="E10" s="11" t="s">
        <v>297</v>
      </c>
      <c r="F10" s="11"/>
      <c r="G10" s="11" t="s">
        <v>392</v>
      </c>
      <c r="H10" s="11"/>
    </row>
    <row r="11" ht="26.5" customHeight="1" spans="1:8">
      <c r="A11" s="11"/>
      <c r="B11" s="12" t="s">
        <v>351</v>
      </c>
      <c r="C11" s="12" t="s">
        <v>352</v>
      </c>
      <c r="D11" s="12"/>
      <c r="E11" s="11" t="s">
        <v>393</v>
      </c>
      <c r="F11" s="11"/>
      <c r="G11" s="11" t="s">
        <v>394</v>
      </c>
      <c r="H11" s="11"/>
    </row>
    <row r="12" ht="26.5" customHeight="1" spans="1:8">
      <c r="A12" s="11"/>
      <c r="B12" s="12"/>
      <c r="C12" s="12" t="s">
        <v>364</v>
      </c>
      <c r="D12" s="12"/>
      <c r="E12" s="11" t="s">
        <v>393</v>
      </c>
      <c r="F12" s="11"/>
      <c r="G12" s="11" t="s">
        <v>394</v>
      </c>
      <c r="H12" s="11"/>
    </row>
    <row r="13" ht="26.5" customHeight="1" spans="1:8">
      <c r="A13" s="11"/>
      <c r="B13" s="12"/>
      <c r="C13" s="12" t="s">
        <v>365</v>
      </c>
      <c r="D13" s="12"/>
      <c r="E13" s="11" t="s">
        <v>395</v>
      </c>
      <c r="F13" s="11"/>
      <c r="G13" s="11" t="s">
        <v>396</v>
      </c>
      <c r="H13" s="11"/>
    </row>
    <row r="14" ht="26.5" customHeight="1" spans="1:8">
      <c r="A14" s="11"/>
      <c r="B14" s="12"/>
      <c r="C14" s="12" t="s">
        <v>355</v>
      </c>
      <c r="D14" s="12"/>
      <c r="E14" s="11" t="s">
        <v>397</v>
      </c>
      <c r="F14" s="11"/>
      <c r="G14" s="11" t="s">
        <v>398</v>
      </c>
      <c r="H14" s="11"/>
    </row>
    <row r="15" ht="26.5" customHeight="1" spans="1:8">
      <c r="A15" s="11"/>
      <c r="B15" s="12"/>
      <c r="C15" s="12" t="s">
        <v>359</v>
      </c>
      <c r="D15" s="12"/>
      <c r="E15" s="11" t="s">
        <v>399</v>
      </c>
      <c r="F15" s="11"/>
      <c r="G15" s="11" t="s">
        <v>400</v>
      </c>
      <c r="H15" s="11"/>
    </row>
    <row r="16" ht="26.5" customHeight="1" spans="1:8">
      <c r="A16" s="11"/>
      <c r="B16" s="12" t="s">
        <v>361</v>
      </c>
      <c r="C16" s="12" t="s">
        <v>362</v>
      </c>
      <c r="D16" s="12"/>
      <c r="E16" s="11" t="s">
        <v>401</v>
      </c>
      <c r="F16" s="11"/>
      <c r="G16" s="11" t="s">
        <v>402</v>
      </c>
      <c r="H16" s="11"/>
    </row>
    <row r="17" ht="45" customHeight="1" spans="1:8">
      <c r="A17" s="13" t="s">
        <v>403</v>
      </c>
      <c r="B17" s="13"/>
      <c r="C17" s="13"/>
      <c r="D17" s="13"/>
      <c r="E17" s="13"/>
      <c r="F17" s="13"/>
      <c r="G17" s="13"/>
      <c r="H17" s="13"/>
    </row>
    <row r="18" ht="16.35" customHeight="1" spans="1:2">
      <c r="A18" s="14"/>
      <c r="B18" s="14"/>
    </row>
    <row r="19" ht="16.35" customHeight="1" spans="1:1">
      <c r="A19" s="14"/>
    </row>
    <row r="20" ht="16.35" customHeight="1" spans="1:15">
      <c r="A20" s="14"/>
      <c r="O20" s="15"/>
    </row>
    <row r="21" ht="16.35" customHeight="1" spans="1:1">
      <c r="A21" s="14"/>
    </row>
    <row r="22" ht="16.35" customHeight="1" spans="1:8">
      <c r="A22" s="14"/>
      <c r="B22" s="14"/>
      <c r="C22" s="14"/>
      <c r="D22" s="14"/>
      <c r="E22" s="14"/>
      <c r="F22" s="14"/>
      <c r="G22" s="14"/>
      <c r="H22" s="14"/>
    </row>
    <row r="23" ht="16.35" customHeight="1" spans="1:8">
      <c r="A23" s="14"/>
      <c r="B23" s="14"/>
      <c r="C23" s="14"/>
      <c r="D23" s="14"/>
      <c r="E23" s="14"/>
      <c r="F23" s="14"/>
      <c r="G23" s="14"/>
      <c r="H23" s="14"/>
    </row>
    <row r="24" ht="16.35" customHeight="1" spans="1:8">
      <c r="A24" s="14"/>
      <c r="B24" s="14"/>
      <c r="C24" s="14"/>
      <c r="D24" s="14"/>
      <c r="E24" s="14"/>
      <c r="F24" s="14"/>
      <c r="G24" s="14"/>
      <c r="H24" s="14"/>
    </row>
    <row r="25" ht="16.35" customHeight="1" spans="1:8">
      <c r="A25" s="14"/>
      <c r="B25" s="14"/>
      <c r="C25" s="14"/>
      <c r="D25" s="14"/>
      <c r="E25" s="14"/>
      <c r="F25" s="14"/>
      <c r="G25" s="14"/>
      <c r="H25" s="14"/>
    </row>
  </sheetData>
  <mergeCells count="35">
    <mergeCell ref="A2:H2"/>
    <mergeCell ref="A3:H3"/>
    <mergeCell ref="A4:C4"/>
    <mergeCell ref="D4:H4"/>
    <mergeCell ref="B5:C5"/>
    <mergeCell ref="D5:H5"/>
    <mergeCell ref="B6:C6"/>
    <mergeCell ref="D6:H6"/>
    <mergeCell ref="B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A17:H17"/>
    <mergeCell ref="A5:A8"/>
    <mergeCell ref="A10:A16"/>
    <mergeCell ref="B11:B14"/>
    <mergeCell ref="B7:E8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zoomScale="60" zoomScaleNormal="60" workbookViewId="0">
      <pane ySplit="6" topLeftCell="A7" activePane="bottomLeft" state="frozen"/>
      <selection/>
      <selection pane="bottomLeft" activeCell="D7" sqref="D7"/>
    </sheetView>
  </sheetViews>
  <sheetFormatPr defaultColWidth="10" defaultRowHeight="13.5"/>
  <cols>
    <col min="1" max="1" width="1.53333333333333" style="55" customWidth="1"/>
    <col min="2" max="2" width="16.825" style="55" customWidth="1"/>
    <col min="3" max="3" width="31.7833333333333" style="55" customWidth="1"/>
    <col min="4" max="4" width="18.75" style="55" customWidth="1"/>
    <col min="5" max="5" width="13" style="55" customWidth="1"/>
    <col min="6" max="6" width="21.875" style="55" customWidth="1"/>
    <col min="7" max="14" width="13" style="55" customWidth="1"/>
    <col min="15" max="15" width="1.53333333333333" style="55" customWidth="1"/>
    <col min="16" max="16" width="9.76666666666667" style="55" customWidth="1"/>
    <col min="17" max="16384" width="10" style="55"/>
  </cols>
  <sheetData>
    <row r="1" ht="25" customHeight="1" spans="1:15">
      <c r="A1" s="56"/>
      <c r="B1" s="2" t="s">
        <v>55</v>
      </c>
      <c r="C1" s="57"/>
      <c r="D1" s="104"/>
      <c r="E1" s="104"/>
      <c r="F1" s="104"/>
      <c r="G1" s="57"/>
      <c r="H1" s="57"/>
      <c r="I1" s="57"/>
      <c r="L1" s="57"/>
      <c r="M1" s="57"/>
      <c r="N1" s="58" t="s">
        <v>56</v>
      </c>
      <c r="O1" s="59"/>
    </row>
    <row r="2" ht="22.8" customHeight="1" spans="1:15">
      <c r="A2" s="56"/>
      <c r="B2" s="60" t="s">
        <v>57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59" t="s">
        <v>1</v>
      </c>
    </row>
    <row r="3" ht="19.55" customHeight="1" spans="1:15">
      <c r="A3" s="61"/>
      <c r="B3" s="62" t="s">
        <v>3</v>
      </c>
      <c r="C3" s="62"/>
      <c r="D3" s="61"/>
      <c r="E3" s="61"/>
      <c r="F3" s="85"/>
      <c r="G3" s="61"/>
      <c r="H3" s="85"/>
      <c r="I3" s="85"/>
      <c r="J3" s="85"/>
      <c r="K3" s="85"/>
      <c r="L3" s="85"/>
      <c r="M3" s="85"/>
      <c r="N3" s="63" t="s">
        <v>4</v>
      </c>
      <c r="O3" s="64"/>
    </row>
    <row r="4" ht="24.4" customHeight="1" spans="1:15">
      <c r="A4" s="65"/>
      <c r="B4" s="52" t="s">
        <v>7</v>
      </c>
      <c r="C4" s="52"/>
      <c r="D4" s="52" t="s">
        <v>58</v>
      </c>
      <c r="E4" s="52" t="s">
        <v>59</v>
      </c>
      <c r="F4" s="52" t="s">
        <v>60</v>
      </c>
      <c r="G4" s="52" t="s">
        <v>61</v>
      </c>
      <c r="H4" s="52" t="s">
        <v>62</v>
      </c>
      <c r="I4" s="52" t="s">
        <v>63</v>
      </c>
      <c r="J4" s="52" t="s">
        <v>64</v>
      </c>
      <c r="K4" s="52" t="s">
        <v>65</v>
      </c>
      <c r="L4" s="52" t="s">
        <v>66</v>
      </c>
      <c r="M4" s="52" t="s">
        <v>67</v>
      </c>
      <c r="N4" s="52" t="s">
        <v>68</v>
      </c>
      <c r="O4" s="67"/>
    </row>
    <row r="5" ht="24.4" customHeight="1" spans="1:15">
      <c r="A5" s="65"/>
      <c r="B5" s="52" t="s">
        <v>69</v>
      </c>
      <c r="C5" s="52" t="s">
        <v>70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67"/>
    </row>
    <row r="6" ht="24.4" customHeight="1" spans="1:15">
      <c r="A6" s="65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67"/>
    </row>
    <row r="7" ht="27" customHeight="1" spans="1:15">
      <c r="A7" s="68"/>
      <c r="B7" s="37"/>
      <c r="C7" s="37" t="s">
        <v>71</v>
      </c>
      <c r="D7" s="40">
        <v>4814624.69</v>
      </c>
      <c r="E7" s="40">
        <v>0</v>
      </c>
      <c r="F7" s="40">
        <v>4814624.69</v>
      </c>
      <c r="G7" s="40"/>
      <c r="H7" s="40"/>
      <c r="I7" s="40"/>
      <c r="J7" s="40"/>
      <c r="K7" s="40"/>
      <c r="L7" s="40"/>
      <c r="M7" s="40"/>
      <c r="N7" s="40"/>
      <c r="O7" s="71"/>
    </row>
    <row r="8" ht="27" customHeight="1" spans="1:15">
      <c r="A8" s="68"/>
      <c r="B8" s="37" t="s">
        <v>72</v>
      </c>
      <c r="C8" s="37" t="s">
        <v>73</v>
      </c>
      <c r="D8" s="40">
        <v>4814624.69</v>
      </c>
      <c r="E8" s="40">
        <v>0</v>
      </c>
      <c r="F8" s="40">
        <v>4814624.69</v>
      </c>
      <c r="G8" s="40"/>
      <c r="H8" s="40"/>
      <c r="I8" s="40"/>
      <c r="J8" s="40"/>
      <c r="K8" s="40"/>
      <c r="L8" s="40"/>
      <c r="M8" s="40"/>
      <c r="N8" s="40"/>
      <c r="O8" s="71"/>
    </row>
    <row r="9" ht="27" customHeight="1" spans="1:15">
      <c r="A9" s="68"/>
      <c r="B9" s="37" t="s">
        <v>74</v>
      </c>
      <c r="C9" s="37" t="s">
        <v>75</v>
      </c>
      <c r="D9" s="40">
        <v>2934160.32</v>
      </c>
      <c r="E9" s="40">
        <v>0</v>
      </c>
      <c r="F9" s="40">
        <v>2934160.32</v>
      </c>
      <c r="G9" s="40"/>
      <c r="H9" s="40"/>
      <c r="I9" s="40"/>
      <c r="J9" s="40"/>
      <c r="K9" s="40"/>
      <c r="L9" s="40"/>
      <c r="M9" s="40"/>
      <c r="N9" s="40"/>
      <c r="O9" s="71"/>
    </row>
    <row r="10" ht="27" customHeight="1" spans="1:15">
      <c r="A10" s="68"/>
      <c r="B10" s="37" t="s">
        <v>74</v>
      </c>
      <c r="C10" s="37" t="s">
        <v>76</v>
      </c>
      <c r="D10" s="40">
        <v>250000</v>
      </c>
      <c r="E10" s="40">
        <v>0</v>
      </c>
      <c r="F10" s="40">
        <v>250000</v>
      </c>
      <c r="G10" s="40"/>
      <c r="H10" s="40"/>
      <c r="I10" s="40"/>
      <c r="J10" s="40"/>
      <c r="K10" s="40"/>
      <c r="L10" s="40"/>
      <c r="M10" s="40"/>
      <c r="N10" s="40"/>
      <c r="O10" s="71"/>
    </row>
    <row r="11" ht="27" customHeight="1" spans="1:15">
      <c r="A11" s="68"/>
      <c r="B11" s="37" t="s">
        <v>74</v>
      </c>
      <c r="C11" s="37" t="s">
        <v>77</v>
      </c>
      <c r="D11" s="40">
        <v>150000</v>
      </c>
      <c r="E11" s="40">
        <v>0</v>
      </c>
      <c r="F11" s="40">
        <v>150000</v>
      </c>
      <c r="G11" s="40"/>
      <c r="H11" s="40"/>
      <c r="I11" s="40"/>
      <c r="J11" s="40"/>
      <c r="K11" s="40"/>
      <c r="L11" s="40"/>
      <c r="M11" s="40"/>
      <c r="N11" s="40"/>
      <c r="O11" s="71"/>
    </row>
    <row r="12" ht="27" customHeight="1" spans="1:15">
      <c r="A12" s="68"/>
      <c r="B12" s="37" t="s">
        <v>74</v>
      </c>
      <c r="C12" s="37" t="s">
        <v>78</v>
      </c>
      <c r="D12" s="40">
        <v>100000</v>
      </c>
      <c r="E12" s="40">
        <v>0</v>
      </c>
      <c r="F12" s="40">
        <v>100000</v>
      </c>
      <c r="G12" s="40"/>
      <c r="H12" s="40"/>
      <c r="I12" s="40"/>
      <c r="J12" s="40"/>
      <c r="K12" s="40"/>
      <c r="L12" s="40"/>
      <c r="M12" s="40"/>
      <c r="N12" s="40"/>
      <c r="O12" s="71"/>
    </row>
    <row r="13" ht="27" customHeight="1" spans="1:15">
      <c r="A13" s="68"/>
      <c r="B13" s="37" t="s">
        <v>74</v>
      </c>
      <c r="C13" s="37" t="s">
        <v>79</v>
      </c>
      <c r="D13" s="40">
        <v>200000</v>
      </c>
      <c r="E13" s="40">
        <v>0</v>
      </c>
      <c r="F13" s="40">
        <v>200000</v>
      </c>
      <c r="G13" s="40"/>
      <c r="H13" s="40"/>
      <c r="I13" s="40"/>
      <c r="J13" s="40"/>
      <c r="K13" s="40"/>
      <c r="L13" s="40"/>
      <c r="M13" s="40"/>
      <c r="N13" s="40"/>
      <c r="O13" s="71"/>
    </row>
    <row r="14" ht="27" customHeight="1" spans="1:15">
      <c r="A14" s="68"/>
      <c r="B14" s="37" t="s">
        <v>74</v>
      </c>
      <c r="C14" s="37" t="s">
        <v>80</v>
      </c>
      <c r="D14" s="40">
        <v>300000</v>
      </c>
      <c r="E14" s="40">
        <v>0</v>
      </c>
      <c r="F14" s="40">
        <v>300000</v>
      </c>
      <c r="G14" s="40"/>
      <c r="H14" s="40"/>
      <c r="I14" s="40"/>
      <c r="J14" s="40"/>
      <c r="K14" s="40"/>
      <c r="L14" s="40"/>
      <c r="M14" s="40"/>
      <c r="N14" s="40"/>
      <c r="O14" s="71"/>
    </row>
    <row r="15" ht="27" customHeight="1" spans="1:15">
      <c r="A15" s="68"/>
      <c r="B15" s="37" t="s">
        <v>74</v>
      </c>
      <c r="C15" s="37" t="s">
        <v>81</v>
      </c>
      <c r="D15" s="40">
        <v>38400</v>
      </c>
      <c r="E15" s="40">
        <v>0</v>
      </c>
      <c r="F15" s="40">
        <v>38400</v>
      </c>
      <c r="G15" s="40"/>
      <c r="H15" s="40"/>
      <c r="I15" s="40"/>
      <c r="J15" s="40"/>
      <c r="K15" s="40"/>
      <c r="L15" s="40"/>
      <c r="M15" s="40"/>
      <c r="N15" s="40"/>
      <c r="O15" s="71"/>
    </row>
    <row r="16" ht="27" customHeight="1" spans="1:15">
      <c r="A16" s="68"/>
      <c r="B16" s="37" t="s">
        <v>74</v>
      </c>
      <c r="C16" s="37" t="s">
        <v>82</v>
      </c>
      <c r="D16" s="40">
        <v>369621.12</v>
      </c>
      <c r="E16" s="40">
        <v>0</v>
      </c>
      <c r="F16" s="40">
        <v>369621.12</v>
      </c>
      <c r="G16" s="40"/>
      <c r="H16" s="40"/>
      <c r="I16" s="40"/>
      <c r="J16" s="40"/>
      <c r="K16" s="40"/>
      <c r="L16" s="40"/>
      <c r="M16" s="40"/>
      <c r="N16" s="40"/>
      <c r="O16" s="71"/>
    </row>
    <row r="17" ht="27" customHeight="1" spans="1:15">
      <c r="A17" s="68"/>
      <c r="B17" s="37" t="s">
        <v>74</v>
      </c>
      <c r="C17" s="37" t="s">
        <v>83</v>
      </c>
      <c r="D17" s="40">
        <v>20917.23</v>
      </c>
      <c r="E17" s="40">
        <v>0</v>
      </c>
      <c r="F17" s="40">
        <v>20917.23</v>
      </c>
      <c r="G17" s="40"/>
      <c r="H17" s="40"/>
      <c r="I17" s="40"/>
      <c r="J17" s="40"/>
      <c r="K17" s="40"/>
      <c r="L17" s="40"/>
      <c r="M17" s="40"/>
      <c r="N17" s="40"/>
      <c r="O17" s="71"/>
    </row>
    <row r="18" ht="27" customHeight="1" spans="1:15">
      <c r="A18" s="68"/>
      <c r="B18" s="37" t="s">
        <v>74</v>
      </c>
      <c r="C18" s="37" t="s">
        <v>84</v>
      </c>
      <c r="D18" s="40">
        <v>174310.18</v>
      </c>
      <c r="E18" s="40">
        <v>0</v>
      </c>
      <c r="F18" s="40">
        <v>174310.18</v>
      </c>
      <c r="G18" s="40"/>
      <c r="H18" s="40"/>
      <c r="I18" s="40"/>
      <c r="J18" s="40"/>
      <c r="K18" s="40"/>
      <c r="L18" s="40"/>
      <c r="M18" s="40"/>
      <c r="N18" s="40"/>
      <c r="O18" s="71"/>
    </row>
    <row r="19" ht="27" customHeight="1" spans="1:15">
      <c r="A19" s="68"/>
      <c r="B19" s="37" t="s">
        <v>74</v>
      </c>
      <c r="C19" s="37" t="s">
        <v>85</v>
      </c>
      <c r="D19" s="40">
        <v>277215.84</v>
      </c>
      <c r="E19" s="40">
        <v>0</v>
      </c>
      <c r="F19" s="40">
        <v>277215.84</v>
      </c>
      <c r="G19" s="40"/>
      <c r="H19" s="40"/>
      <c r="I19" s="40"/>
      <c r="J19" s="40"/>
      <c r="K19" s="40"/>
      <c r="L19" s="40"/>
      <c r="M19" s="40"/>
      <c r="N19" s="40"/>
      <c r="O19" s="71"/>
    </row>
    <row r="20" ht="27" customHeight="1" spans="1:15">
      <c r="A20" s="68"/>
      <c r="B20" s="37"/>
      <c r="C20" s="37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71"/>
    </row>
    <row r="21" ht="27" customHeight="1" spans="1:15">
      <c r="A21" s="65"/>
      <c r="B21" s="41"/>
      <c r="C21" s="41" t="s">
        <v>21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66"/>
    </row>
    <row r="22" ht="27" customHeight="1" spans="1:15">
      <c r="A22" s="65"/>
      <c r="B22" s="41"/>
      <c r="C22" s="41" t="s">
        <v>21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66"/>
    </row>
    <row r="23" ht="9.75" customHeight="1" spans="1:1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3"/>
      <c r="O23" s="7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zoomScale="70" zoomScaleNormal="70" workbookViewId="0">
      <pane ySplit="6" topLeftCell="A7" activePane="bottomLeft" state="frozen"/>
      <selection/>
      <selection pane="bottomLeft" activeCell="G7" sqref="G7:I7"/>
    </sheetView>
  </sheetViews>
  <sheetFormatPr defaultColWidth="10" defaultRowHeight="13.5"/>
  <cols>
    <col min="1" max="1" width="1.53333333333333" style="55" customWidth="1"/>
    <col min="2" max="4" width="6.15833333333333" style="55" customWidth="1"/>
    <col min="5" max="5" width="16.825" style="55" customWidth="1"/>
    <col min="6" max="6" width="41.025" style="55" customWidth="1"/>
    <col min="7" max="10" width="16.4166666666667" style="55" customWidth="1"/>
    <col min="11" max="11" width="22.9333333333333" style="55" customWidth="1"/>
    <col min="12" max="12" width="1.53333333333333" style="55" customWidth="1"/>
    <col min="13" max="14" width="9.76666666666667" style="55" customWidth="1"/>
    <col min="15" max="16384" width="10" style="55"/>
  </cols>
  <sheetData>
    <row r="1" ht="25" customHeight="1" spans="1:12">
      <c r="A1" s="56"/>
      <c r="B1" s="2" t="s">
        <v>86</v>
      </c>
      <c r="C1" s="2"/>
      <c r="D1" s="2"/>
      <c r="E1" s="57"/>
      <c r="F1" s="57"/>
      <c r="G1" s="104"/>
      <c r="H1" s="104"/>
      <c r="I1" s="104"/>
      <c r="J1" s="104"/>
      <c r="K1" s="58" t="s">
        <v>87</v>
      </c>
      <c r="L1" s="59"/>
    </row>
    <row r="2" ht="22.8" customHeight="1" spans="1:12">
      <c r="A2" s="56"/>
      <c r="B2" s="60" t="s">
        <v>88</v>
      </c>
      <c r="C2" s="60"/>
      <c r="D2" s="60"/>
      <c r="E2" s="60"/>
      <c r="F2" s="60"/>
      <c r="G2" s="60"/>
      <c r="H2" s="60"/>
      <c r="I2" s="60"/>
      <c r="J2" s="60"/>
      <c r="K2" s="60"/>
      <c r="L2" s="59" t="s">
        <v>1</v>
      </c>
    </row>
    <row r="3" ht="19.55" customHeight="1" spans="1:12">
      <c r="A3" s="61"/>
      <c r="B3" s="62" t="s">
        <v>3</v>
      </c>
      <c r="C3" s="62"/>
      <c r="D3" s="62"/>
      <c r="E3" s="62"/>
      <c r="F3" s="62"/>
      <c r="G3" s="61"/>
      <c r="H3" s="61"/>
      <c r="I3" s="85"/>
      <c r="J3" s="85"/>
      <c r="K3" s="63" t="s">
        <v>4</v>
      </c>
      <c r="L3" s="64"/>
    </row>
    <row r="4" ht="24.4" customHeight="1" spans="1:12">
      <c r="A4" s="59"/>
      <c r="B4" s="37" t="s">
        <v>7</v>
      </c>
      <c r="C4" s="37"/>
      <c r="D4" s="37"/>
      <c r="E4" s="37"/>
      <c r="F4" s="37"/>
      <c r="G4" s="37" t="s">
        <v>58</v>
      </c>
      <c r="H4" s="37" t="s">
        <v>89</v>
      </c>
      <c r="I4" s="37" t="s">
        <v>90</v>
      </c>
      <c r="J4" s="37" t="s">
        <v>91</v>
      </c>
      <c r="K4" s="37" t="s">
        <v>92</v>
      </c>
      <c r="L4" s="66"/>
    </row>
    <row r="5" ht="24.4" customHeight="1" spans="1:12">
      <c r="A5" s="65"/>
      <c r="B5" s="37" t="s">
        <v>93</v>
      </c>
      <c r="C5" s="37"/>
      <c r="D5" s="37"/>
      <c r="E5" s="37" t="s">
        <v>69</v>
      </c>
      <c r="F5" s="37" t="s">
        <v>70</v>
      </c>
      <c r="G5" s="37"/>
      <c r="H5" s="37"/>
      <c r="I5" s="37"/>
      <c r="J5" s="37"/>
      <c r="K5" s="37"/>
      <c r="L5" s="66"/>
    </row>
    <row r="6" ht="24.4" customHeight="1" spans="1:12">
      <c r="A6" s="65"/>
      <c r="B6" s="37" t="s">
        <v>94</v>
      </c>
      <c r="C6" s="37" t="s">
        <v>95</v>
      </c>
      <c r="D6" s="37" t="s">
        <v>96</v>
      </c>
      <c r="E6" s="37"/>
      <c r="F6" s="37"/>
      <c r="G6" s="37"/>
      <c r="H6" s="37"/>
      <c r="I6" s="37"/>
      <c r="J6" s="37"/>
      <c r="K6" s="37"/>
      <c r="L6" s="67"/>
    </row>
    <row r="7" ht="27" customHeight="1" spans="1:12">
      <c r="A7" s="68"/>
      <c r="B7" s="37"/>
      <c r="C7" s="37"/>
      <c r="D7" s="37"/>
      <c r="E7" s="37"/>
      <c r="F7" s="37" t="s">
        <v>71</v>
      </c>
      <c r="G7" s="81">
        <f t="shared" ref="G7:I7" si="0">G8</f>
        <v>4814624.69</v>
      </c>
      <c r="H7" s="80">
        <f t="shared" si="0"/>
        <v>4064624.69</v>
      </c>
      <c r="I7" s="54">
        <f t="shared" si="0"/>
        <v>750000</v>
      </c>
      <c r="J7" s="40"/>
      <c r="K7" s="40"/>
      <c r="L7" s="71"/>
    </row>
    <row r="8" ht="27" customHeight="1" spans="1:12">
      <c r="A8" s="68"/>
      <c r="B8" s="53"/>
      <c r="C8" s="53"/>
      <c r="D8" s="53"/>
      <c r="E8" s="53" t="s">
        <v>72</v>
      </c>
      <c r="F8" s="53" t="s">
        <v>73</v>
      </c>
      <c r="G8" s="81">
        <f t="shared" ref="G8:I8" si="1">SUM(G9:G19)</f>
        <v>4814624.69</v>
      </c>
      <c r="H8" s="80">
        <f t="shared" si="1"/>
        <v>4064624.69</v>
      </c>
      <c r="I8" s="54">
        <f t="shared" si="1"/>
        <v>750000</v>
      </c>
      <c r="J8" s="40"/>
      <c r="K8" s="40"/>
      <c r="L8" s="71"/>
    </row>
    <row r="9" ht="27" customHeight="1" spans="1:12">
      <c r="A9" s="68"/>
      <c r="B9" s="53" t="s">
        <v>97</v>
      </c>
      <c r="C9" s="53" t="s">
        <v>98</v>
      </c>
      <c r="D9" s="53" t="s">
        <v>99</v>
      </c>
      <c r="E9" s="53" t="s">
        <v>74</v>
      </c>
      <c r="F9" s="53" t="s">
        <v>75</v>
      </c>
      <c r="G9" s="81">
        <v>2934160.32</v>
      </c>
      <c r="H9" s="80">
        <v>2934160.32</v>
      </c>
      <c r="I9" s="54">
        <v>0</v>
      </c>
      <c r="J9" s="40"/>
      <c r="K9" s="40"/>
      <c r="L9" s="71"/>
    </row>
    <row r="10" ht="27" customHeight="1" spans="1:12">
      <c r="A10" s="68"/>
      <c r="B10" s="53" t="s">
        <v>97</v>
      </c>
      <c r="C10" s="53" t="s">
        <v>98</v>
      </c>
      <c r="D10" s="53" t="s">
        <v>98</v>
      </c>
      <c r="E10" s="53" t="s">
        <v>74</v>
      </c>
      <c r="F10" s="53" t="s">
        <v>76</v>
      </c>
      <c r="G10" s="81">
        <v>250000</v>
      </c>
      <c r="H10" s="80">
        <v>250000</v>
      </c>
      <c r="I10" s="54">
        <v>0</v>
      </c>
      <c r="J10" s="40"/>
      <c r="K10" s="40"/>
      <c r="L10" s="71"/>
    </row>
    <row r="11" ht="27" customHeight="1" spans="1:12">
      <c r="A11" s="68"/>
      <c r="B11" s="53" t="s">
        <v>97</v>
      </c>
      <c r="C11" s="53" t="s">
        <v>98</v>
      </c>
      <c r="D11" s="53" t="s">
        <v>100</v>
      </c>
      <c r="E11" s="53" t="s">
        <v>74</v>
      </c>
      <c r="F11" s="53" t="s">
        <v>77</v>
      </c>
      <c r="G11" s="81">
        <v>150000</v>
      </c>
      <c r="H11" s="80">
        <v>0</v>
      </c>
      <c r="I11" s="54">
        <v>150000</v>
      </c>
      <c r="J11" s="40"/>
      <c r="K11" s="40"/>
      <c r="L11" s="71"/>
    </row>
    <row r="12" ht="27" customHeight="1" spans="1:12">
      <c r="A12" s="68"/>
      <c r="B12" s="53" t="s">
        <v>97</v>
      </c>
      <c r="C12" s="53" t="s">
        <v>98</v>
      </c>
      <c r="D12" s="53" t="s">
        <v>101</v>
      </c>
      <c r="E12" s="53" t="s">
        <v>74</v>
      </c>
      <c r="F12" s="53" t="s">
        <v>78</v>
      </c>
      <c r="G12" s="81">
        <v>100000</v>
      </c>
      <c r="H12" s="80">
        <v>0</v>
      </c>
      <c r="I12" s="54">
        <v>100000</v>
      </c>
      <c r="J12" s="40"/>
      <c r="K12" s="40"/>
      <c r="L12" s="71"/>
    </row>
    <row r="13" ht="27" customHeight="1" spans="1:12">
      <c r="A13" s="68"/>
      <c r="B13" s="53" t="s">
        <v>97</v>
      </c>
      <c r="C13" s="53" t="s">
        <v>98</v>
      </c>
      <c r="D13" s="53" t="s">
        <v>102</v>
      </c>
      <c r="E13" s="53" t="s">
        <v>74</v>
      </c>
      <c r="F13" s="53" t="s">
        <v>79</v>
      </c>
      <c r="G13" s="81">
        <v>200000</v>
      </c>
      <c r="H13" s="80">
        <v>0</v>
      </c>
      <c r="I13" s="54">
        <v>200000</v>
      </c>
      <c r="J13" s="40"/>
      <c r="K13" s="40"/>
      <c r="L13" s="71"/>
    </row>
    <row r="14" ht="27" customHeight="1" spans="1:12">
      <c r="A14" s="68"/>
      <c r="B14" s="53" t="s">
        <v>97</v>
      </c>
      <c r="C14" s="53" t="s">
        <v>98</v>
      </c>
      <c r="D14" s="53" t="s">
        <v>103</v>
      </c>
      <c r="E14" s="53" t="s">
        <v>74</v>
      </c>
      <c r="F14" s="53" t="s">
        <v>80</v>
      </c>
      <c r="G14" s="81">
        <v>300000</v>
      </c>
      <c r="H14" s="80">
        <v>0</v>
      </c>
      <c r="I14" s="54">
        <v>300000</v>
      </c>
      <c r="J14" s="40"/>
      <c r="K14" s="40"/>
      <c r="L14" s="71"/>
    </row>
    <row r="15" ht="27" customHeight="1" spans="1:12">
      <c r="A15" s="68"/>
      <c r="B15" s="53" t="s">
        <v>104</v>
      </c>
      <c r="C15" s="53" t="s">
        <v>101</v>
      </c>
      <c r="D15" s="53" t="s">
        <v>99</v>
      </c>
      <c r="E15" s="53" t="s">
        <v>74</v>
      </c>
      <c r="F15" s="53" t="s">
        <v>81</v>
      </c>
      <c r="G15" s="81">
        <v>38400</v>
      </c>
      <c r="H15" s="80">
        <v>38400</v>
      </c>
      <c r="I15" s="54">
        <v>0</v>
      </c>
      <c r="J15" s="40"/>
      <c r="K15" s="40"/>
      <c r="L15" s="71"/>
    </row>
    <row r="16" ht="27" customHeight="1" spans="1:12">
      <c r="A16" s="68"/>
      <c r="B16" s="53" t="s">
        <v>104</v>
      </c>
      <c r="C16" s="53" t="s">
        <v>101</v>
      </c>
      <c r="D16" s="53" t="s">
        <v>101</v>
      </c>
      <c r="E16" s="53" t="s">
        <v>74</v>
      </c>
      <c r="F16" s="53" t="s">
        <v>82</v>
      </c>
      <c r="G16" s="81">
        <v>369621.12</v>
      </c>
      <c r="H16" s="80">
        <v>369621.12</v>
      </c>
      <c r="I16" s="54">
        <v>0</v>
      </c>
      <c r="J16" s="40"/>
      <c r="K16" s="40"/>
      <c r="L16" s="71"/>
    </row>
    <row r="17" ht="27" customHeight="1" spans="1:12">
      <c r="A17" s="68"/>
      <c r="B17" s="53" t="s">
        <v>104</v>
      </c>
      <c r="C17" s="53" t="s">
        <v>103</v>
      </c>
      <c r="D17" s="53" t="s">
        <v>103</v>
      </c>
      <c r="E17" s="53" t="s">
        <v>74</v>
      </c>
      <c r="F17" s="53" t="s">
        <v>83</v>
      </c>
      <c r="G17" s="81">
        <v>20917.23</v>
      </c>
      <c r="H17" s="80">
        <v>20917.23</v>
      </c>
      <c r="I17" s="54">
        <v>0</v>
      </c>
      <c r="J17" s="40"/>
      <c r="K17" s="40"/>
      <c r="L17" s="71"/>
    </row>
    <row r="18" ht="27" customHeight="1" spans="1:12">
      <c r="A18" s="68"/>
      <c r="B18" s="53" t="s">
        <v>105</v>
      </c>
      <c r="C18" s="53" t="s">
        <v>106</v>
      </c>
      <c r="D18" s="53" t="s">
        <v>99</v>
      </c>
      <c r="E18" s="53" t="s">
        <v>74</v>
      </c>
      <c r="F18" s="53" t="s">
        <v>84</v>
      </c>
      <c r="G18" s="81">
        <v>174310.18</v>
      </c>
      <c r="H18" s="80">
        <v>174310.18</v>
      </c>
      <c r="I18" s="54">
        <v>0</v>
      </c>
      <c r="J18" s="40"/>
      <c r="K18" s="40"/>
      <c r="L18" s="71"/>
    </row>
    <row r="19" ht="27" customHeight="1" spans="1:12">
      <c r="A19" s="68"/>
      <c r="B19" s="53" t="s">
        <v>107</v>
      </c>
      <c r="C19" s="53" t="s">
        <v>98</v>
      </c>
      <c r="D19" s="53" t="s">
        <v>99</v>
      </c>
      <c r="E19" s="53" t="s">
        <v>74</v>
      </c>
      <c r="F19" s="53" t="s">
        <v>85</v>
      </c>
      <c r="G19" s="81">
        <v>277215.84</v>
      </c>
      <c r="H19" s="80">
        <v>277215.84</v>
      </c>
      <c r="I19" s="54">
        <v>0</v>
      </c>
      <c r="J19" s="40"/>
      <c r="K19" s="40"/>
      <c r="L19" s="71"/>
    </row>
    <row r="20" ht="27" customHeight="1" spans="1:12">
      <c r="A20" s="65"/>
      <c r="B20" s="41"/>
      <c r="C20" s="41"/>
      <c r="D20" s="41"/>
      <c r="E20" s="41"/>
      <c r="F20" s="41" t="s">
        <v>21</v>
      </c>
      <c r="G20" s="42"/>
      <c r="H20" s="42"/>
      <c r="I20" s="42"/>
      <c r="J20" s="42"/>
      <c r="K20" s="42"/>
      <c r="L20" s="66"/>
    </row>
    <row r="21" ht="27" customHeight="1" spans="1:12">
      <c r="A21" s="65"/>
      <c r="B21" s="41"/>
      <c r="C21" s="41"/>
      <c r="D21" s="41"/>
      <c r="E21" s="41"/>
      <c r="F21" s="41" t="s">
        <v>21</v>
      </c>
      <c r="G21" s="42"/>
      <c r="H21" s="42"/>
      <c r="I21" s="42"/>
      <c r="J21" s="42"/>
      <c r="K21" s="42"/>
      <c r="L21" s="66"/>
    </row>
    <row r="22" ht="27" customHeight="1" spans="1:12">
      <c r="A22" s="65"/>
      <c r="B22" s="41"/>
      <c r="C22" s="41"/>
      <c r="D22" s="41"/>
      <c r="E22" s="41"/>
      <c r="F22" s="41" t="s">
        <v>108</v>
      </c>
      <c r="G22" s="42"/>
      <c r="H22" s="42"/>
      <c r="I22" s="42"/>
      <c r="J22" s="42"/>
      <c r="K22" s="42"/>
      <c r="L22" s="67"/>
    </row>
    <row r="23" ht="9.75" customHeight="1" spans="1:12">
      <c r="A23" s="72"/>
      <c r="B23" s="73"/>
      <c r="C23" s="73"/>
      <c r="D23" s="73"/>
      <c r="E23" s="73"/>
      <c r="F23" s="72"/>
      <c r="G23" s="72"/>
      <c r="H23" s="72"/>
      <c r="I23" s="72"/>
      <c r="J23" s="73"/>
      <c r="K23" s="73"/>
      <c r="L23" s="7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zoomScale="70" zoomScaleNormal="70" workbookViewId="0">
      <pane ySplit="5" topLeftCell="A75" activePane="bottomLeft" state="frozen"/>
      <selection/>
      <selection pane="bottomLeft" activeCell="F9" sqref="F9"/>
    </sheetView>
  </sheetViews>
  <sheetFormatPr defaultColWidth="10" defaultRowHeight="13.5"/>
  <cols>
    <col min="1" max="1" width="1.53333333333333" style="55" customWidth="1"/>
    <col min="2" max="2" width="29.625" style="55" customWidth="1"/>
    <col min="3" max="3" width="11.625" style="55" customWidth="1"/>
    <col min="4" max="4" width="29.625" style="55" customWidth="1"/>
    <col min="5" max="5" width="11.625" style="55" customWidth="1"/>
    <col min="6" max="6" width="13.125" style="55" customWidth="1"/>
    <col min="7" max="8" width="11.25" style="55" customWidth="1"/>
    <col min="9" max="9" width="1.53333333333333" style="55" customWidth="1"/>
    <col min="10" max="12" width="9.76666666666667" style="55" customWidth="1"/>
    <col min="13" max="16384" width="10" style="55"/>
  </cols>
  <sheetData>
    <row r="1" ht="25" customHeight="1" spans="1:9">
      <c r="A1" s="89"/>
      <c r="B1" s="2" t="s">
        <v>109</v>
      </c>
      <c r="C1" s="90"/>
      <c r="D1" s="90"/>
      <c r="H1" s="91" t="s">
        <v>110</v>
      </c>
      <c r="I1" s="82" t="s">
        <v>1</v>
      </c>
    </row>
    <row r="2" ht="22.8" customHeight="1" spans="1:9">
      <c r="A2" s="92"/>
      <c r="B2" s="93" t="s">
        <v>111</v>
      </c>
      <c r="C2" s="93"/>
      <c r="D2" s="93"/>
      <c r="E2" s="93"/>
      <c r="F2" s="94"/>
      <c r="G2" s="94"/>
      <c r="H2" s="94"/>
      <c r="I2" s="101"/>
    </row>
    <row r="3" ht="19.55" customHeight="1" spans="1:9">
      <c r="A3" s="92"/>
      <c r="B3" s="62" t="s">
        <v>3</v>
      </c>
      <c r="C3" s="62"/>
      <c r="D3" s="57"/>
      <c r="F3" s="95" t="s">
        <v>4</v>
      </c>
      <c r="G3" s="95"/>
      <c r="H3" s="95"/>
      <c r="I3" s="102"/>
    </row>
    <row r="4" ht="30" customHeight="1" spans="1:9">
      <c r="A4" s="92"/>
      <c r="B4" s="37" t="s">
        <v>5</v>
      </c>
      <c r="C4" s="37"/>
      <c r="D4" s="37" t="s">
        <v>6</v>
      </c>
      <c r="E4" s="37"/>
      <c r="F4" s="37"/>
      <c r="G4" s="37"/>
      <c r="H4" s="37"/>
      <c r="I4" s="103"/>
    </row>
    <row r="5" ht="30" customHeight="1" spans="1:9">
      <c r="A5" s="92"/>
      <c r="B5" s="37" t="s">
        <v>7</v>
      </c>
      <c r="C5" s="37" t="s">
        <v>8</v>
      </c>
      <c r="D5" s="37" t="s">
        <v>7</v>
      </c>
      <c r="E5" s="37" t="s">
        <v>58</v>
      </c>
      <c r="F5" s="52" t="s">
        <v>112</v>
      </c>
      <c r="G5" s="52" t="s">
        <v>113</v>
      </c>
      <c r="H5" s="52" t="s">
        <v>114</v>
      </c>
      <c r="I5" s="82"/>
    </row>
    <row r="6" ht="30" customHeight="1" spans="1:9">
      <c r="A6" s="59"/>
      <c r="B6" s="41" t="s">
        <v>115</v>
      </c>
      <c r="C6" s="96">
        <f>SUM(C7:C9)</f>
        <v>4814624.69</v>
      </c>
      <c r="D6" s="41" t="s">
        <v>116</v>
      </c>
      <c r="E6" s="97">
        <f>SUM(E7:E35)</f>
        <v>4814624.69</v>
      </c>
      <c r="F6" s="97">
        <f>SUM(F7:F35)</f>
        <v>4814624.69</v>
      </c>
      <c r="G6" s="42"/>
      <c r="H6" s="42"/>
      <c r="I6" s="67"/>
    </row>
    <row r="7" ht="30" customHeight="1" spans="1:9">
      <c r="A7" s="59"/>
      <c r="B7" s="41" t="s">
        <v>117</v>
      </c>
      <c r="C7" s="96">
        <v>4814624.69</v>
      </c>
      <c r="D7" s="41" t="s">
        <v>118</v>
      </c>
      <c r="E7" s="98">
        <f t="shared" ref="E7:E26" si="0">SUM(F7:I7)</f>
        <v>3934160.32</v>
      </c>
      <c r="F7" s="99">
        <v>3934160.32</v>
      </c>
      <c r="G7" s="42"/>
      <c r="H7" s="42"/>
      <c r="I7" s="67"/>
    </row>
    <row r="8" ht="30" customHeight="1" spans="1:9">
      <c r="A8" s="59"/>
      <c r="B8" s="41" t="s">
        <v>119</v>
      </c>
      <c r="C8" s="96"/>
      <c r="D8" s="41" t="s">
        <v>120</v>
      </c>
      <c r="E8" s="98">
        <f t="shared" si="0"/>
        <v>0</v>
      </c>
      <c r="F8" s="99">
        <v>0</v>
      </c>
      <c r="G8" s="42"/>
      <c r="H8" s="42"/>
      <c r="I8" s="67"/>
    </row>
    <row r="9" ht="30" customHeight="1" spans="1:9">
      <c r="A9" s="59"/>
      <c r="B9" s="41" t="s">
        <v>121</v>
      </c>
      <c r="C9" s="42"/>
      <c r="D9" s="41" t="s">
        <v>122</v>
      </c>
      <c r="E9" s="98">
        <f t="shared" si="0"/>
        <v>0</v>
      </c>
      <c r="F9" s="99">
        <v>0</v>
      </c>
      <c r="G9" s="42"/>
      <c r="H9" s="42"/>
      <c r="I9" s="67"/>
    </row>
    <row r="10" ht="30" customHeight="1" spans="1:9">
      <c r="A10" s="59"/>
      <c r="B10" s="41" t="s">
        <v>123</v>
      </c>
      <c r="C10" s="42"/>
      <c r="D10" s="41" t="s">
        <v>124</v>
      </c>
      <c r="E10" s="98">
        <f t="shared" si="0"/>
        <v>0</v>
      </c>
      <c r="F10" s="99">
        <v>0</v>
      </c>
      <c r="G10" s="42"/>
      <c r="H10" s="42"/>
      <c r="I10" s="67"/>
    </row>
    <row r="11" ht="30" customHeight="1" spans="1:9">
      <c r="A11" s="59"/>
      <c r="B11" s="41" t="s">
        <v>117</v>
      </c>
      <c r="C11" s="42"/>
      <c r="D11" s="41" t="s">
        <v>125</v>
      </c>
      <c r="E11" s="98">
        <f t="shared" si="0"/>
        <v>0</v>
      </c>
      <c r="F11" s="99">
        <v>0</v>
      </c>
      <c r="G11" s="42"/>
      <c r="H11" s="42"/>
      <c r="I11" s="67"/>
    </row>
    <row r="12" ht="30" customHeight="1" spans="1:9">
      <c r="A12" s="59"/>
      <c r="B12" s="41" t="s">
        <v>119</v>
      </c>
      <c r="C12" s="42"/>
      <c r="D12" s="41" t="s">
        <v>126</v>
      </c>
      <c r="E12" s="98">
        <f t="shared" si="0"/>
        <v>0</v>
      </c>
      <c r="F12" s="99">
        <v>0</v>
      </c>
      <c r="G12" s="42"/>
      <c r="H12" s="42"/>
      <c r="I12" s="67"/>
    </row>
    <row r="13" ht="30" customHeight="1" spans="1:9">
      <c r="A13" s="59"/>
      <c r="B13" s="41" t="s">
        <v>121</v>
      </c>
      <c r="C13" s="42"/>
      <c r="D13" s="41" t="s">
        <v>127</v>
      </c>
      <c r="E13" s="98">
        <f t="shared" si="0"/>
        <v>0</v>
      </c>
      <c r="F13" s="99">
        <v>0</v>
      </c>
      <c r="G13" s="42"/>
      <c r="H13" s="42"/>
      <c r="I13" s="67"/>
    </row>
    <row r="14" ht="30" customHeight="1" spans="1:9">
      <c r="A14" s="59"/>
      <c r="B14" s="41" t="s">
        <v>108</v>
      </c>
      <c r="C14" s="42"/>
      <c r="D14" s="41" t="s">
        <v>128</v>
      </c>
      <c r="E14" s="98">
        <f t="shared" si="0"/>
        <v>428938.35</v>
      </c>
      <c r="F14" s="99">
        <v>428938.35</v>
      </c>
      <c r="G14" s="42"/>
      <c r="H14" s="42"/>
      <c r="I14" s="67"/>
    </row>
    <row r="15" ht="30" customHeight="1" spans="1:9">
      <c r="A15" s="59"/>
      <c r="B15" s="41" t="s">
        <v>108</v>
      </c>
      <c r="C15" s="42"/>
      <c r="D15" s="41" t="s">
        <v>129</v>
      </c>
      <c r="E15" s="98">
        <f t="shared" si="0"/>
        <v>0</v>
      </c>
      <c r="F15" s="99">
        <v>0</v>
      </c>
      <c r="G15" s="42"/>
      <c r="H15" s="42"/>
      <c r="I15" s="67"/>
    </row>
    <row r="16" ht="30" customHeight="1" spans="1:9">
      <c r="A16" s="59"/>
      <c r="B16" s="41" t="s">
        <v>108</v>
      </c>
      <c r="C16" s="42"/>
      <c r="D16" s="41" t="s">
        <v>130</v>
      </c>
      <c r="E16" s="98">
        <f t="shared" si="0"/>
        <v>174310.18</v>
      </c>
      <c r="F16" s="99">
        <v>174310.18</v>
      </c>
      <c r="G16" s="42"/>
      <c r="H16" s="42"/>
      <c r="I16" s="67"/>
    </row>
    <row r="17" ht="30" customHeight="1" spans="1:9">
      <c r="A17" s="59"/>
      <c r="B17" s="41" t="s">
        <v>108</v>
      </c>
      <c r="C17" s="42"/>
      <c r="D17" s="41" t="s">
        <v>131</v>
      </c>
      <c r="E17" s="98">
        <f t="shared" si="0"/>
        <v>0</v>
      </c>
      <c r="F17" s="99">
        <v>0</v>
      </c>
      <c r="G17" s="42"/>
      <c r="H17" s="42"/>
      <c r="I17" s="67"/>
    </row>
    <row r="18" ht="30" customHeight="1" spans="1:9">
      <c r="A18" s="59"/>
      <c r="B18" s="41" t="s">
        <v>108</v>
      </c>
      <c r="C18" s="42"/>
      <c r="D18" s="41" t="s">
        <v>132</v>
      </c>
      <c r="E18" s="98">
        <f t="shared" si="0"/>
        <v>0</v>
      </c>
      <c r="F18" s="99">
        <v>0</v>
      </c>
      <c r="G18" s="42"/>
      <c r="H18" s="42"/>
      <c r="I18" s="67"/>
    </row>
    <row r="19" ht="30" customHeight="1" spans="1:9">
      <c r="A19" s="59"/>
      <c r="B19" s="41" t="s">
        <v>108</v>
      </c>
      <c r="C19" s="42"/>
      <c r="D19" s="41" t="s">
        <v>133</v>
      </c>
      <c r="E19" s="98">
        <f t="shared" si="0"/>
        <v>0</v>
      </c>
      <c r="F19" s="99">
        <v>0</v>
      </c>
      <c r="G19" s="42"/>
      <c r="H19" s="42"/>
      <c r="I19" s="67"/>
    </row>
    <row r="20" ht="30" customHeight="1" spans="1:9">
      <c r="A20" s="59"/>
      <c r="B20" s="41" t="s">
        <v>108</v>
      </c>
      <c r="C20" s="42"/>
      <c r="D20" s="41" t="s">
        <v>134</v>
      </c>
      <c r="E20" s="98">
        <f t="shared" si="0"/>
        <v>0</v>
      </c>
      <c r="F20" s="99">
        <v>0</v>
      </c>
      <c r="G20" s="42"/>
      <c r="H20" s="42"/>
      <c r="I20" s="67"/>
    </row>
    <row r="21" ht="30" customHeight="1" spans="1:9">
      <c r="A21" s="59"/>
      <c r="B21" s="41" t="s">
        <v>108</v>
      </c>
      <c r="C21" s="42"/>
      <c r="D21" s="41" t="s">
        <v>135</v>
      </c>
      <c r="E21" s="98">
        <f t="shared" si="0"/>
        <v>0</v>
      </c>
      <c r="F21" s="99">
        <v>0</v>
      </c>
      <c r="G21" s="42"/>
      <c r="H21" s="42"/>
      <c r="I21" s="67"/>
    </row>
    <row r="22" ht="30" customHeight="1" spans="1:9">
      <c r="A22" s="59"/>
      <c r="B22" s="41" t="s">
        <v>108</v>
      </c>
      <c r="C22" s="42"/>
      <c r="D22" s="41" t="s">
        <v>136</v>
      </c>
      <c r="E22" s="98">
        <f t="shared" si="0"/>
        <v>0</v>
      </c>
      <c r="F22" s="99">
        <v>0</v>
      </c>
      <c r="G22" s="42"/>
      <c r="H22" s="42"/>
      <c r="I22" s="67"/>
    </row>
    <row r="23" ht="30" customHeight="1" spans="1:9">
      <c r="A23" s="59"/>
      <c r="B23" s="41" t="s">
        <v>108</v>
      </c>
      <c r="C23" s="42"/>
      <c r="D23" s="41" t="s">
        <v>137</v>
      </c>
      <c r="E23" s="98">
        <f t="shared" si="0"/>
        <v>0</v>
      </c>
      <c r="F23" s="99">
        <v>0</v>
      </c>
      <c r="G23" s="42"/>
      <c r="H23" s="42"/>
      <c r="I23" s="67"/>
    </row>
    <row r="24" ht="30" customHeight="1" spans="1:9">
      <c r="A24" s="59"/>
      <c r="B24" s="41" t="s">
        <v>108</v>
      </c>
      <c r="C24" s="42"/>
      <c r="D24" s="41" t="s">
        <v>138</v>
      </c>
      <c r="E24" s="98">
        <f t="shared" si="0"/>
        <v>0</v>
      </c>
      <c r="F24" s="99">
        <v>0</v>
      </c>
      <c r="G24" s="42"/>
      <c r="H24" s="42"/>
      <c r="I24" s="67"/>
    </row>
    <row r="25" ht="30" customHeight="1" spans="1:9">
      <c r="A25" s="59"/>
      <c r="B25" s="41" t="s">
        <v>108</v>
      </c>
      <c r="C25" s="42"/>
      <c r="D25" s="41" t="s">
        <v>139</v>
      </c>
      <c r="E25" s="98">
        <f t="shared" si="0"/>
        <v>0</v>
      </c>
      <c r="F25" s="99">
        <v>0</v>
      </c>
      <c r="G25" s="42"/>
      <c r="H25" s="42"/>
      <c r="I25" s="67"/>
    </row>
    <row r="26" ht="30" customHeight="1" spans="1:9">
      <c r="A26" s="59"/>
      <c r="B26" s="41" t="s">
        <v>108</v>
      </c>
      <c r="C26" s="42"/>
      <c r="D26" s="41" t="s">
        <v>140</v>
      </c>
      <c r="E26" s="98">
        <f t="shared" si="0"/>
        <v>277215.84</v>
      </c>
      <c r="F26" s="99">
        <v>277215.84</v>
      </c>
      <c r="G26" s="42"/>
      <c r="H26" s="42"/>
      <c r="I26" s="67"/>
    </row>
    <row r="27" ht="30" customHeight="1" spans="1:9">
      <c r="A27" s="59"/>
      <c r="B27" s="41" t="s">
        <v>108</v>
      </c>
      <c r="C27" s="42"/>
      <c r="D27" s="41" t="s">
        <v>141</v>
      </c>
      <c r="E27" s="42"/>
      <c r="F27" s="42"/>
      <c r="G27" s="42"/>
      <c r="H27" s="42"/>
      <c r="I27" s="67"/>
    </row>
    <row r="28" ht="30" customHeight="1" spans="1:9">
      <c r="A28" s="59"/>
      <c r="B28" s="41" t="s">
        <v>108</v>
      </c>
      <c r="C28" s="42"/>
      <c r="D28" s="41" t="s">
        <v>142</v>
      </c>
      <c r="E28" s="42"/>
      <c r="F28" s="42"/>
      <c r="G28" s="42"/>
      <c r="H28" s="42"/>
      <c r="I28" s="67"/>
    </row>
    <row r="29" ht="30" customHeight="1" spans="1:9">
      <c r="A29" s="59"/>
      <c r="B29" s="41" t="s">
        <v>108</v>
      </c>
      <c r="C29" s="42"/>
      <c r="D29" s="41" t="s">
        <v>143</v>
      </c>
      <c r="E29" s="42"/>
      <c r="F29" s="42"/>
      <c r="G29" s="42"/>
      <c r="H29" s="42"/>
      <c r="I29" s="67"/>
    </row>
    <row r="30" ht="30" customHeight="1" spans="1:9">
      <c r="A30" s="59"/>
      <c r="B30" s="41" t="s">
        <v>108</v>
      </c>
      <c r="C30" s="42"/>
      <c r="D30" s="41" t="s">
        <v>144</v>
      </c>
      <c r="E30" s="42"/>
      <c r="F30" s="42"/>
      <c r="G30" s="42"/>
      <c r="H30" s="42"/>
      <c r="I30" s="67"/>
    </row>
    <row r="31" ht="30" customHeight="1" spans="1:9">
      <c r="A31" s="59"/>
      <c r="B31" s="41" t="s">
        <v>108</v>
      </c>
      <c r="C31" s="42"/>
      <c r="D31" s="41" t="s">
        <v>145</v>
      </c>
      <c r="E31" s="42"/>
      <c r="F31" s="42"/>
      <c r="G31" s="42"/>
      <c r="H31" s="42"/>
      <c r="I31" s="67"/>
    </row>
    <row r="32" ht="30" customHeight="1" spans="1:9">
      <c r="A32" s="59"/>
      <c r="B32" s="41" t="s">
        <v>108</v>
      </c>
      <c r="C32" s="42"/>
      <c r="D32" s="41" t="s">
        <v>146</v>
      </c>
      <c r="E32" s="42"/>
      <c r="F32" s="42"/>
      <c r="G32" s="42"/>
      <c r="H32" s="42"/>
      <c r="I32" s="67"/>
    </row>
    <row r="33" ht="30" customHeight="1" spans="1:9">
      <c r="A33" s="59"/>
      <c r="B33" s="41" t="s">
        <v>108</v>
      </c>
      <c r="C33" s="42"/>
      <c r="D33" s="41" t="s">
        <v>147</v>
      </c>
      <c r="E33" s="42"/>
      <c r="F33" s="42"/>
      <c r="G33" s="42"/>
      <c r="H33" s="42"/>
      <c r="I33" s="67"/>
    </row>
    <row r="34" ht="9.75" customHeight="1" spans="1:9">
      <c r="A34" s="100"/>
      <c r="B34" s="100"/>
      <c r="C34" s="100"/>
      <c r="D34" s="57"/>
      <c r="E34" s="100"/>
      <c r="F34" s="100"/>
      <c r="G34" s="100"/>
      <c r="H34" s="100"/>
      <c r="I34" s="88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6"/>
  <sheetViews>
    <sheetView zoomScale="70" zoomScaleNormal="70" topLeftCell="F1" workbookViewId="0">
      <pane ySplit="6" topLeftCell="A7" activePane="bottomLeft" state="frozen"/>
      <selection/>
      <selection pane="bottomLeft" activeCell="A26" sqref="$A26:$XFD28"/>
    </sheetView>
  </sheetViews>
  <sheetFormatPr defaultColWidth="10" defaultRowHeight="13.5"/>
  <cols>
    <col min="1" max="1" width="1.53333333333333" style="55" customWidth="1"/>
    <col min="2" max="3" width="5.875" style="55" customWidth="1"/>
    <col min="4" max="4" width="11.625" style="55" customWidth="1"/>
    <col min="5" max="5" width="23.5" style="55" customWidth="1"/>
    <col min="6" max="6" width="11.25" style="55" customWidth="1"/>
    <col min="7" max="7" width="10.8916666666667" style="55" customWidth="1"/>
    <col min="8" max="8" width="10" style="55" customWidth="1"/>
    <col min="9" max="9" width="10.8916666666667" style="55" customWidth="1"/>
    <col min="10" max="10" width="13.3916666666667" style="55" customWidth="1"/>
    <col min="11" max="13" width="5.875" style="55" customWidth="1"/>
    <col min="14" max="16" width="7.25" style="55" customWidth="1"/>
    <col min="17" max="23" width="5.875" style="55" customWidth="1"/>
    <col min="24" max="26" width="7.25" style="55" customWidth="1"/>
    <col min="27" max="33" width="5.875" style="55" customWidth="1"/>
    <col min="34" max="39" width="7.25" style="55" customWidth="1"/>
    <col min="40" max="40" width="1.53333333333333" style="55" customWidth="1"/>
    <col min="41" max="42" width="9.76666666666667" style="55" customWidth="1"/>
    <col min="43" max="16384" width="10" style="55"/>
  </cols>
  <sheetData>
    <row r="1" ht="25" customHeight="1" spans="1:40">
      <c r="A1" s="75"/>
      <c r="B1" s="2" t="s">
        <v>148</v>
      </c>
      <c r="C1" s="2"/>
      <c r="D1" s="76"/>
      <c r="E1" s="76"/>
      <c r="F1" s="56"/>
      <c r="G1" s="56"/>
      <c r="H1" s="56"/>
      <c r="I1" s="76"/>
      <c r="J1" s="76"/>
      <c r="K1" s="5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7" t="s">
        <v>149</v>
      </c>
      <c r="AN1" s="86"/>
    </row>
    <row r="2" ht="22.8" customHeight="1" spans="1:40">
      <c r="A2" s="56"/>
      <c r="B2" s="60" t="s">
        <v>150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86"/>
    </row>
    <row r="3" ht="19.55" customHeight="1" spans="1:40">
      <c r="A3" s="61"/>
      <c r="B3" s="62" t="s">
        <v>3</v>
      </c>
      <c r="C3" s="62"/>
      <c r="D3" s="62"/>
      <c r="E3" s="62"/>
      <c r="F3" s="83"/>
      <c r="G3" s="61"/>
      <c r="H3" s="78"/>
      <c r="I3" s="83"/>
      <c r="J3" s="83"/>
      <c r="K3" s="85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78" t="s">
        <v>4</v>
      </c>
      <c r="AM3" s="78"/>
      <c r="AN3" s="87"/>
    </row>
    <row r="4" ht="24.4" customHeight="1" spans="1:40">
      <c r="A4" s="59"/>
      <c r="B4" s="52" t="s">
        <v>7</v>
      </c>
      <c r="C4" s="52"/>
      <c r="D4" s="52"/>
      <c r="E4" s="52"/>
      <c r="F4" s="52" t="s">
        <v>151</v>
      </c>
      <c r="G4" s="52" t="s">
        <v>152</v>
      </c>
      <c r="H4" s="52"/>
      <c r="I4" s="52"/>
      <c r="J4" s="52"/>
      <c r="K4" s="52"/>
      <c r="L4" s="52"/>
      <c r="M4" s="52"/>
      <c r="N4" s="52"/>
      <c r="O4" s="52"/>
      <c r="P4" s="52"/>
      <c r="Q4" s="52" t="s">
        <v>153</v>
      </c>
      <c r="R4" s="52"/>
      <c r="S4" s="52"/>
      <c r="T4" s="52"/>
      <c r="U4" s="52"/>
      <c r="V4" s="52"/>
      <c r="W4" s="52"/>
      <c r="X4" s="52"/>
      <c r="Y4" s="52"/>
      <c r="Z4" s="52"/>
      <c r="AA4" s="52" t="s">
        <v>154</v>
      </c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82"/>
    </row>
    <row r="5" ht="24.4" customHeight="1" spans="1:40">
      <c r="A5" s="59"/>
      <c r="B5" s="52" t="s">
        <v>93</v>
      </c>
      <c r="C5" s="52"/>
      <c r="D5" s="52" t="s">
        <v>69</v>
      </c>
      <c r="E5" s="52" t="s">
        <v>70</v>
      </c>
      <c r="F5" s="52"/>
      <c r="G5" s="52" t="s">
        <v>58</v>
      </c>
      <c r="H5" s="52" t="s">
        <v>155</v>
      </c>
      <c r="I5" s="52"/>
      <c r="J5" s="52"/>
      <c r="K5" s="52" t="s">
        <v>156</v>
      </c>
      <c r="L5" s="52"/>
      <c r="M5" s="52"/>
      <c r="N5" s="52" t="s">
        <v>157</v>
      </c>
      <c r="O5" s="52"/>
      <c r="P5" s="52"/>
      <c r="Q5" s="52" t="s">
        <v>58</v>
      </c>
      <c r="R5" s="52" t="s">
        <v>155</v>
      </c>
      <c r="S5" s="52"/>
      <c r="T5" s="52"/>
      <c r="U5" s="52" t="s">
        <v>156</v>
      </c>
      <c r="V5" s="52"/>
      <c r="W5" s="52"/>
      <c r="X5" s="52" t="s">
        <v>157</v>
      </c>
      <c r="Y5" s="52"/>
      <c r="Z5" s="52"/>
      <c r="AA5" s="52" t="s">
        <v>58</v>
      </c>
      <c r="AB5" s="52" t="s">
        <v>155</v>
      </c>
      <c r="AC5" s="52"/>
      <c r="AD5" s="52"/>
      <c r="AE5" s="52" t="s">
        <v>156</v>
      </c>
      <c r="AF5" s="52"/>
      <c r="AG5" s="52"/>
      <c r="AH5" s="52" t="s">
        <v>157</v>
      </c>
      <c r="AI5" s="52"/>
      <c r="AJ5" s="52"/>
      <c r="AK5" s="52" t="s">
        <v>158</v>
      </c>
      <c r="AL5" s="52"/>
      <c r="AM5" s="52"/>
      <c r="AN5" s="82"/>
    </row>
    <row r="6" ht="39" customHeight="1" spans="1:40">
      <c r="A6" s="57"/>
      <c r="B6" s="52" t="s">
        <v>94</v>
      </c>
      <c r="C6" s="52" t="s">
        <v>95</v>
      </c>
      <c r="D6" s="52"/>
      <c r="E6" s="52"/>
      <c r="F6" s="52"/>
      <c r="G6" s="52"/>
      <c r="H6" s="52" t="s">
        <v>159</v>
      </c>
      <c r="I6" s="52" t="s">
        <v>89</v>
      </c>
      <c r="J6" s="52" t="s">
        <v>90</v>
      </c>
      <c r="K6" s="52" t="s">
        <v>159</v>
      </c>
      <c r="L6" s="52" t="s">
        <v>89</v>
      </c>
      <c r="M6" s="52" t="s">
        <v>90</v>
      </c>
      <c r="N6" s="52" t="s">
        <v>159</v>
      </c>
      <c r="O6" s="52" t="s">
        <v>160</v>
      </c>
      <c r="P6" s="52" t="s">
        <v>161</v>
      </c>
      <c r="Q6" s="52"/>
      <c r="R6" s="52" t="s">
        <v>159</v>
      </c>
      <c r="S6" s="52" t="s">
        <v>89</v>
      </c>
      <c r="T6" s="52" t="s">
        <v>90</v>
      </c>
      <c r="U6" s="52" t="s">
        <v>159</v>
      </c>
      <c r="V6" s="52" t="s">
        <v>89</v>
      </c>
      <c r="W6" s="52" t="s">
        <v>90</v>
      </c>
      <c r="X6" s="52" t="s">
        <v>159</v>
      </c>
      <c r="Y6" s="52" t="s">
        <v>160</v>
      </c>
      <c r="Z6" s="52" t="s">
        <v>161</v>
      </c>
      <c r="AA6" s="52"/>
      <c r="AB6" s="52" t="s">
        <v>159</v>
      </c>
      <c r="AC6" s="52" t="s">
        <v>89</v>
      </c>
      <c r="AD6" s="52" t="s">
        <v>90</v>
      </c>
      <c r="AE6" s="52" t="s">
        <v>159</v>
      </c>
      <c r="AF6" s="52" t="s">
        <v>89</v>
      </c>
      <c r="AG6" s="52" t="s">
        <v>90</v>
      </c>
      <c r="AH6" s="52" t="s">
        <v>159</v>
      </c>
      <c r="AI6" s="52" t="s">
        <v>160</v>
      </c>
      <c r="AJ6" s="52" t="s">
        <v>161</v>
      </c>
      <c r="AK6" s="52" t="s">
        <v>159</v>
      </c>
      <c r="AL6" s="52" t="s">
        <v>160</v>
      </c>
      <c r="AM6" s="52" t="s">
        <v>161</v>
      </c>
      <c r="AN6" s="82"/>
    </row>
    <row r="7" ht="22.8" customHeight="1" spans="1:40">
      <c r="A7" s="59"/>
      <c r="B7" s="37"/>
      <c r="C7" s="37"/>
      <c r="D7" s="37"/>
      <c r="E7" s="37" t="s">
        <v>71</v>
      </c>
      <c r="F7" s="54">
        <f t="shared" ref="F7:J7" si="0">F8</f>
        <v>4814624.69</v>
      </c>
      <c r="G7" s="81">
        <f t="shared" si="0"/>
        <v>4814624.69</v>
      </c>
      <c r="H7" s="80">
        <f t="shared" si="0"/>
        <v>4814624.69</v>
      </c>
      <c r="I7" s="54">
        <f t="shared" si="0"/>
        <v>4064624.69</v>
      </c>
      <c r="J7" s="54">
        <f t="shared" si="0"/>
        <v>750000</v>
      </c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82"/>
    </row>
    <row r="8" ht="22.8" customHeight="1" spans="1:40">
      <c r="A8" s="59"/>
      <c r="B8" s="53"/>
      <c r="C8" s="53"/>
      <c r="D8" s="53" t="s">
        <v>162</v>
      </c>
      <c r="E8" s="53" t="s">
        <v>163</v>
      </c>
      <c r="F8" s="54">
        <f t="shared" ref="F8:J8" si="1">F9+F14+F22+F24</f>
        <v>4814624.69</v>
      </c>
      <c r="G8" s="81">
        <f t="shared" si="1"/>
        <v>4814624.69</v>
      </c>
      <c r="H8" s="80">
        <f t="shared" si="1"/>
        <v>4814624.69</v>
      </c>
      <c r="I8" s="54">
        <f t="shared" si="1"/>
        <v>4064624.69</v>
      </c>
      <c r="J8" s="54">
        <f t="shared" si="1"/>
        <v>750000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82"/>
    </row>
    <row r="9" ht="22.8" customHeight="1" spans="1:40">
      <c r="A9" s="59"/>
      <c r="B9" s="53"/>
      <c r="C9" s="53"/>
      <c r="D9" s="53" t="s">
        <v>164</v>
      </c>
      <c r="E9" s="53" t="s">
        <v>165</v>
      </c>
      <c r="F9" s="54">
        <f t="shared" ref="F9:J9" si="2">SUM(F10:F13)</f>
        <v>3185196.37</v>
      </c>
      <c r="G9" s="81">
        <f t="shared" si="2"/>
        <v>3185196.37</v>
      </c>
      <c r="H9" s="80">
        <f t="shared" si="2"/>
        <v>3185196.37</v>
      </c>
      <c r="I9" s="54">
        <f t="shared" si="2"/>
        <v>3185196.37</v>
      </c>
      <c r="J9" s="54">
        <f t="shared" si="2"/>
        <v>0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82"/>
    </row>
    <row r="10" ht="22.8" customHeight="1" spans="1:40">
      <c r="A10" s="59"/>
      <c r="B10" s="53" t="s">
        <v>166</v>
      </c>
      <c r="C10" s="53" t="s">
        <v>167</v>
      </c>
      <c r="D10" s="53" t="s">
        <v>74</v>
      </c>
      <c r="E10" s="53" t="s">
        <v>168</v>
      </c>
      <c r="F10" s="54">
        <v>2310132</v>
      </c>
      <c r="G10" s="81">
        <v>2310132</v>
      </c>
      <c r="H10" s="80">
        <v>2310132</v>
      </c>
      <c r="I10" s="54">
        <v>2310132</v>
      </c>
      <c r="J10" s="54">
        <v>0</v>
      </c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82"/>
    </row>
    <row r="11" ht="22.8" customHeight="1" spans="1:40">
      <c r="A11" s="59"/>
      <c r="B11" s="53" t="s">
        <v>166</v>
      </c>
      <c r="C11" s="53" t="s">
        <v>169</v>
      </c>
      <c r="D11" s="53" t="s">
        <v>74</v>
      </c>
      <c r="E11" s="53" t="s">
        <v>170</v>
      </c>
      <c r="F11" s="54">
        <v>564848.53</v>
      </c>
      <c r="G11" s="81">
        <v>564848.53</v>
      </c>
      <c r="H11" s="80">
        <v>564848.53</v>
      </c>
      <c r="I11" s="54">
        <v>564848.53</v>
      </c>
      <c r="J11" s="54">
        <v>0</v>
      </c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82"/>
    </row>
    <row r="12" ht="22.8" customHeight="1" spans="1:40">
      <c r="A12" s="59"/>
      <c r="B12" s="53" t="s">
        <v>166</v>
      </c>
      <c r="C12" s="53" t="s">
        <v>171</v>
      </c>
      <c r="D12" s="53" t="s">
        <v>74</v>
      </c>
      <c r="E12" s="53" t="s">
        <v>85</v>
      </c>
      <c r="F12" s="54">
        <v>277215.84</v>
      </c>
      <c r="G12" s="81">
        <v>277215.84</v>
      </c>
      <c r="H12" s="80">
        <v>277215.84</v>
      </c>
      <c r="I12" s="54">
        <v>277215.84</v>
      </c>
      <c r="J12" s="54"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82"/>
    </row>
    <row r="13" ht="22.8" customHeight="1" spans="1:40">
      <c r="A13" s="59"/>
      <c r="B13" s="53" t="s">
        <v>166</v>
      </c>
      <c r="C13" s="53" t="s">
        <v>172</v>
      </c>
      <c r="D13" s="53" t="s">
        <v>74</v>
      </c>
      <c r="E13" s="53" t="s">
        <v>173</v>
      </c>
      <c r="F13" s="54">
        <v>33000</v>
      </c>
      <c r="G13" s="81">
        <v>33000</v>
      </c>
      <c r="H13" s="80">
        <v>33000</v>
      </c>
      <c r="I13" s="54">
        <v>33000</v>
      </c>
      <c r="J13" s="54">
        <v>0</v>
      </c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82"/>
    </row>
    <row r="14" ht="22.8" customHeight="1" spans="1:40">
      <c r="A14" s="59"/>
      <c r="B14" s="53"/>
      <c r="C14" s="53"/>
      <c r="D14" s="53" t="s">
        <v>174</v>
      </c>
      <c r="E14" s="53" t="s">
        <v>175</v>
      </c>
      <c r="F14" s="54">
        <f t="shared" ref="F14:J14" si="3">SUM(F15:F21)</f>
        <v>1522248.32</v>
      </c>
      <c r="G14" s="81">
        <f t="shared" si="3"/>
        <v>1522248.32</v>
      </c>
      <c r="H14" s="80">
        <f t="shared" si="3"/>
        <v>1522248.32</v>
      </c>
      <c r="I14" s="54">
        <f t="shared" si="3"/>
        <v>859748.32</v>
      </c>
      <c r="J14" s="54">
        <f t="shared" si="3"/>
        <v>662500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82"/>
    </row>
    <row r="15" ht="22.8" customHeight="1" spans="1:40">
      <c r="A15" s="59"/>
      <c r="B15" s="53" t="s">
        <v>176</v>
      </c>
      <c r="C15" s="53" t="s">
        <v>177</v>
      </c>
      <c r="D15" s="53" t="s">
        <v>74</v>
      </c>
      <c r="E15" s="53" t="s">
        <v>178</v>
      </c>
      <c r="F15" s="54">
        <v>872848.32</v>
      </c>
      <c r="G15" s="81">
        <v>872848.32</v>
      </c>
      <c r="H15" s="80">
        <v>872848.32</v>
      </c>
      <c r="I15" s="54">
        <v>597848.32</v>
      </c>
      <c r="J15" s="54">
        <v>275000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82"/>
    </row>
    <row r="16" ht="22.8" customHeight="1" spans="1:40">
      <c r="A16" s="59"/>
      <c r="B16" s="53" t="s">
        <v>176</v>
      </c>
      <c r="C16" s="53" t="s">
        <v>179</v>
      </c>
      <c r="D16" s="53" t="s">
        <v>74</v>
      </c>
      <c r="E16" s="53" t="s">
        <v>180</v>
      </c>
      <c r="F16" s="54">
        <v>238000</v>
      </c>
      <c r="G16" s="81">
        <v>238000</v>
      </c>
      <c r="H16" s="80">
        <v>238000</v>
      </c>
      <c r="I16" s="54">
        <v>88000</v>
      </c>
      <c r="J16" s="54">
        <v>150000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82"/>
    </row>
    <row r="17" ht="22.8" customHeight="1" spans="1:40">
      <c r="A17" s="59"/>
      <c r="B17" s="53" t="s">
        <v>176</v>
      </c>
      <c r="C17" s="53" t="s">
        <v>181</v>
      </c>
      <c r="D17" s="53" t="s">
        <v>74</v>
      </c>
      <c r="E17" s="53" t="s">
        <v>182</v>
      </c>
      <c r="F17" s="54">
        <v>90000</v>
      </c>
      <c r="G17" s="81">
        <v>90000</v>
      </c>
      <c r="H17" s="80">
        <v>90000</v>
      </c>
      <c r="I17" s="54">
        <v>40000</v>
      </c>
      <c r="J17" s="54">
        <v>50000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82"/>
    </row>
    <row r="18" ht="22.8" customHeight="1" spans="1:40">
      <c r="A18" s="59"/>
      <c r="B18" s="53" t="s">
        <v>176</v>
      </c>
      <c r="C18" s="53" t="s">
        <v>183</v>
      </c>
      <c r="D18" s="53" t="s">
        <v>74</v>
      </c>
      <c r="E18" s="53" t="s">
        <v>184</v>
      </c>
      <c r="F18" s="54">
        <v>40000</v>
      </c>
      <c r="G18" s="81">
        <v>40000</v>
      </c>
      <c r="H18" s="80">
        <v>40000</v>
      </c>
      <c r="I18" s="54">
        <v>20000</v>
      </c>
      <c r="J18" s="54">
        <v>20000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82"/>
    </row>
    <row r="19" ht="22.8" customHeight="1" spans="1:40">
      <c r="A19" s="59"/>
      <c r="B19" s="53" t="s">
        <v>176</v>
      </c>
      <c r="C19" s="53" t="s">
        <v>185</v>
      </c>
      <c r="D19" s="53" t="s">
        <v>74</v>
      </c>
      <c r="E19" s="53" t="s">
        <v>186</v>
      </c>
      <c r="F19" s="54">
        <v>19400</v>
      </c>
      <c r="G19" s="81">
        <v>19400</v>
      </c>
      <c r="H19" s="80">
        <v>19400</v>
      </c>
      <c r="I19" s="54">
        <v>19400</v>
      </c>
      <c r="J19" s="54">
        <v>0</v>
      </c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82"/>
    </row>
    <row r="20" ht="22.8" customHeight="1" spans="1:40">
      <c r="A20" s="59"/>
      <c r="B20" s="53" t="s">
        <v>176</v>
      </c>
      <c r="C20" s="53" t="s">
        <v>187</v>
      </c>
      <c r="D20" s="53" t="s">
        <v>74</v>
      </c>
      <c r="E20" s="53" t="s">
        <v>188</v>
      </c>
      <c r="F20" s="54">
        <v>57500</v>
      </c>
      <c r="G20" s="81">
        <v>57500</v>
      </c>
      <c r="H20" s="80">
        <v>57500</v>
      </c>
      <c r="I20" s="54">
        <v>20000</v>
      </c>
      <c r="J20" s="54">
        <v>37500</v>
      </c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82"/>
    </row>
    <row r="21" ht="22.8" customHeight="1" spans="1:40">
      <c r="A21" s="59"/>
      <c r="B21" s="53" t="s">
        <v>176</v>
      </c>
      <c r="C21" s="53" t="s">
        <v>189</v>
      </c>
      <c r="D21" s="53" t="s">
        <v>74</v>
      </c>
      <c r="E21" s="53" t="s">
        <v>190</v>
      </c>
      <c r="F21" s="54">
        <v>204500</v>
      </c>
      <c r="G21" s="81">
        <v>204500</v>
      </c>
      <c r="H21" s="80">
        <v>204500</v>
      </c>
      <c r="I21" s="54">
        <v>74500</v>
      </c>
      <c r="J21" s="54">
        <v>130000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82"/>
    </row>
    <row r="22" ht="22.8" customHeight="1" spans="1:40">
      <c r="A22" s="59"/>
      <c r="B22" s="53"/>
      <c r="C22" s="53"/>
      <c r="D22" s="53" t="s">
        <v>191</v>
      </c>
      <c r="E22" s="53" t="s">
        <v>192</v>
      </c>
      <c r="F22" s="54">
        <f t="shared" ref="F22:J22" si="4">F23</f>
        <v>87500</v>
      </c>
      <c r="G22" s="81">
        <f t="shared" si="4"/>
        <v>87500</v>
      </c>
      <c r="H22" s="80">
        <f t="shared" si="4"/>
        <v>87500</v>
      </c>
      <c r="I22" s="54">
        <f t="shared" si="4"/>
        <v>0</v>
      </c>
      <c r="J22" s="54">
        <f t="shared" si="4"/>
        <v>87500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82"/>
    </row>
    <row r="23" ht="22.8" customHeight="1" spans="1:40">
      <c r="A23" s="59"/>
      <c r="B23" s="53" t="s">
        <v>193</v>
      </c>
      <c r="C23" s="53" t="s">
        <v>194</v>
      </c>
      <c r="D23" s="53" t="s">
        <v>74</v>
      </c>
      <c r="E23" s="53" t="s">
        <v>195</v>
      </c>
      <c r="F23" s="54">
        <v>87500</v>
      </c>
      <c r="G23" s="81">
        <v>87500</v>
      </c>
      <c r="H23" s="80">
        <v>87500</v>
      </c>
      <c r="I23" s="54">
        <v>0</v>
      </c>
      <c r="J23" s="54">
        <v>87500</v>
      </c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82"/>
    </row>
    <row r="24" ht="22.8" customHeight="1" spans="1:40">
      <c r="A24" s="59"/>
      <c r="B24" s="53"/>
      <c r="C24" s="53"/>
      <c r="D24" s="53" t="s">
        <v>196</v>
      </c>
      <c r="E24" s="53" t="s">
        <v>197</v>
      </c>
      <c r="F24" s="54">
        <f t="shared" ref="F24:J24" si="5">F25</f>
        <v>19680</v>
      </c>
      <c r="G24" s="81">
        <f t="shared" si="5"/>
        <v>19680</v>
      </c>
      <c r="H24" s="80">
        <f t="shared" si="5"/>
        <v>19680</v>
      </c>
      <c r="I24" s="54">
        <f t="shared" si="5"/>
        <v>19680</v>
      </c>
      <c r="J24" s="54">
        <f t="shared" si="5"/>
        <v>0</v>
      </c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82"/>
    </row>
    <row r="25" ht="22.8" customHeight="1" spans="1:40">
      <c r="A25" s="59"/>
      <c r="B25" s="53" t="s">
        <v>198</v>
      </c>
      <c r="C25" s="53" t="s">
        <v>199</v>
      </c>
      <c r="D25" s="53" t="s">
        <v>74</v>
      </c>
      <c r="E25" s="53" t="s">
        <v>200</v>
      </c>
      <c r="F25" s="54">
        <v>19680</v>
      </c>
      <c r="G25" s="81">
        <v>19680</v>
      </c>
      <c r="H25" s="80">
        <v>19680</v>
      </c>
      <c r="I25" s="54">
        <v>19680</v>
      </c>
      <c r="J25" s="54">
        <v>0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82"/>
    </row>
    <row r="26" ht="9.75" customHeight="1" spans="1:40">
      <c r="A26" s="72"/>
      <c r="B26" s="72"/>
      <c r="C26" s="72"/>
      <c r="D26" s="8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88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zoomScale="70" zoomScaleNormal="70" workbookViewId="0">
      <pane ySplit="6" topLeftCell="A7" activePane="bottomLeft" state="frozen"/>
      <selection/>
      <selection pane="bottomLeft" activeCell="F33" sqref="F33"/>
    </sheetView>
  </sheetViews>
  <sheetFormatPr defaultColWidth="10" defaultRowHeight="13.5"/>
  <cols>
    <col min="1" max="1" width="1.53333333333333" style="55" customWidth="1"/>
    <col min="2" max="4" width="6.15833333333333" style="55" customWidth="1"/>
    <col min="5" max="5" width="16.825" style="55" customWidth="1"/>
    <col min="6" max="6" width="41.025" style="55" customWidth="1"/>
    <col min="7" max="9" width="16.4166666666667" style="55" customWidth="1"/>
    <col min="10" max="10" width="1.53333333333333" style="55" customWidth="1"/>
    <col min="11" max="12" width="9.76666666666667" style="55" customWidth="1"/>
    <col min="13" max="16384" width="10" style="55"/>
  </cols>
  <sheetData>
    <row r="1" ht="25" customHeight="1" spans="1:10">
      <c r="A1" s="56"/>
      <c r="B1" s="2" t="s">
        <v>201</v>
      </c>
      <c r="C1" s="2"/>
      <c r="D1" s="2"/>
      <c r="E1" s="57"/>
      <c r="F1" s="57"/>
      <c r="G1" s="58" t="s">
        <v>202</v>
      </c>
      <c r="H1" s="58"/>
      <c r="I1" s="58"/>
      <c r="J1" s="59"/>
    </row>
    <row r="2" ht="22.8" customHeight="1" spans="1:10">
      <c r="A2" s="56"/>
      <c r="B2" s="60" t="s">
        <v>203</v>
      </c>
      <c r="C2" s="60"/>
      <c r="D2" s="60"/>
      <c r="E2" s="60"/>
      <c r="F2" s="60"/>
      <c r="G2" s="60"/>
      <c r="H2" s="60"/>
      <c r="I2" s="60"/>
      <c r="J2" s="59" t="s">
        <v>1</v>
      </c>
    </row>
    <row r="3" ht="19.55" customHeight="1" spans="1:10">
      <c r="A3" s="61"/>
      <c r="B3" s="62" t="s">
        <v>3</v>
      </c>
      <c r="C3" s="62"/>
      <c r="D3" s="62"/>
      <c r="E3" s="62"/>
      <c r="F3" s="62"/>
      <c r="G3" s="61"/>
      <c r="I3" s="78" t="s">
        <v>4</v>
      </c>
      <c r="J3" s="64"/>
    </row>
    <row r="4" ht="24.4" customHeight="1" spans="1:10">
      <c r="A4" s="57"/>
      <c r="B4" s="37" t="s">
        <v>7</v>
      </c>
      <c r="C4" s="37"/>
      <c r="D4" s="37"/>
      <c r="E4" s="37"/>
      <c r="F4" s="37"/>
      <c r="G4" s="37" t="s">
        <v>58</v>
      </c>
      <c r="H4" s="52" t="s">
        <v>204</v>
      </c>
      <c r="I4" s="52" t="s">
        <v>154</v>
      </c>
      <c r="J4" s="57"/>
    </row>
    <row r="5" ht="24.4" customHeight="1" spans="1:10">
      <c r="A5" s="57"/>
      <c r="B5" s="37" t="s">
        <v>93</v>
      </c>
      <c r="C5" s="37"/>
      <c r="D5" s="37"/>
      <c r="E5" s="37" t="s">
        <v>69</v>
      </c>
      <c r="F5" s="37" t="s">
        <v>70</v>
      </c>
      <c r="G5" s="37"/>
      <c r="H5" s="52"/>
      <c r="I5" s="52"/>
      <c r="J5" s="57"/>
    </row>
    <row r="6" ht="24.4" customHeight="1" spans="1:10">
      <c r="A6" s="65"/>
      <c r="B6" s="37" t="s">
        <v>94</v>
      </c>
      <c r="C6" s="37" t="s">
        <v>95</v>
      </c>
      <c r="D6" s="37" t="s">
        <v>96</v>
      </c>
      <c r="E6" s="37"/>
      <c r="F6" s="37"/>
      <c r="G6" s="37"/>
      <c r="H6" s="52"/>
      <c r="I6" s="52"/>
      <c r="J6" s="67"/>
    </row>
    <row r="7" ht="22.8" customHeight="1" spans="1:10">
      <c r="A7" s="68"/>
      <c r="B7" s="53"/>
      <c r="C7" s="53"/>
      <c r="D7" s="53"/>
      <c r="E7" s="53"/>
      <c r="F7" s="53" t="s">
        <v>58</v>
      </c>
      <c r="G7" s="54">
        <f>G8</f>
        <v>4814624.69</v>
      </c>
      <c r="H7" s="81">
        <f>H8</f>
        <v>4814624.69</v>
      </c>
      <c r="I7" s="40"/>
      <c r="J7" s="71"/>
    </row>
    <row r="8" ht="22.8" customHeight="1" spans="1:10">
      <c r="A8" s="68"/>
      <c r="B8" s="53"/>
      <c r="C8" s="53"/>
      <c r="D8" s="53"/>
      <c r="E8" s="53" t="s">
        <v>205</v>
      </c>
      <c r="F8" s="53" t="s">
        <v>163</v>
      </c>
      <c r="G8" s="54">
        <f>G9</f>
        <v>4814624.69</v>
      </c>
      <c r="H8" s="81">
        <f>H9</f>
        <v>4814624.69</v>
      </c>
      <c r="I8" s="40"/>
      <c r="J8" s="71"/>
    </row>
    <row r="9" ht="22.8" customHeight="1" spans="1:10">
      <c r="A9" s="68"/>
      <c r="B9" s="53"/>
      <c r="C9" s="53"/>
      <c r="D9" s="53"/>
      <c r="E9" s="53" t="s">
        <v>72</v>
      </c>
      <c r="F9" s="53" t="s">
        <v>73</v>
      </c>
      <c r="G9" s="54">
        <f>SUM(G10:G20)</f>
        <v>4814624.69</v>
      </c>
      <c r="H9" s="81">
        <f>SUM(H10:H20)</f>
        <v>4814624.69</v>
      </c>
      <c r="I9" s="40"/>
      <c r="J9" s="71"/>
    </row>
    <row r="10" ht="22.8" customHeight="1" spans="1:10">
      <c r="A10" s="68"/>
      <c r="B10" s="53" t="s">
        <v>97</v>
      </c>
      <c r="C10" s="53" t="s">
        <v>98</v>
      </c>
      <c r="D10" s="53" t="s">
        <v>99</v>
      </c>
      <c r="E10" s="53" t="s">
        <v>74</v>
      </c>
      <c r="F10" s="53" t="s">
        <v>75</v>
      </c>
      <c r="G10" s="54">
        <v>2934160.32</v>
      </c>
      <c r="H10" s="81">
        <v>2934160.32</v>
      </c>
      <c r="I10" s="40"/>
      <c r="J10" s="71"/>
    </row>
    <row r="11" ht="22.8" customHeight="1" spans="1:10">
      <c r="A11" s="68"/>
      <c r="B11" s="53" t="s">
        <v>97</v>
      </c>
      <c r="C11" s="53" t="s">
        <v>98</v>
      </c>
      <c r="D11" s="53" t="s">
        <v>98</v>
      </c>
      <c r="E11" s="53" t="s">
        <v>74</v>
      </c>
      <c r="F11" s="53" t="s">
        <v>76</v>
      </c>
      <c r="G11" s="54">
        <v>250000</v>
      </c>
      <c r="H11" s="81">
        <v>250000</v>
      </c>
      <c r="I11" s="40"/>
      <c r="J11" s="71"/>
    </row>
    <row r="12" ht="22.8" customHeight="1" spans="1:10">
      <c r="A12" s="68"/>
      <c r="B12" s="53" t="s">
        <v>97</v>
      </c>
      <c r="C12" s="53" t="s">
        <v>98</v>
      </c>
      <c r="D12" s="53" t="s">
        <v>100</v>
      </c>
      <c r="E12" s="53" t="s">
        <v>74</v>
      </c>
      <c r="F12" s="53" t="s">
        <v>77</v>
      </c>
      <c r="G12" s="54">
        <v>150000</v>
      </c>
      <c r="H12" s="81">
        <v>150000</v>
      </c>
      <c r="I12" s="40"/>
      <c r="J12" s="71"/>
    </row>
    <row r="13" ht="22.8" customHeight="1" spans="1:10">
      <c r="A13" s="68"/>
      <c r="B13" s="53" t="s">
        <v>97</v>
      </c>
      <c r="C13" s="53" t="s">
        <v>98</v>
      </c>
      <c r="D13" s="53" t="s">
        <v>101</v>
      </c>
      <c r="E13" s="53" t="s">
        <v>74</v>
      </c>
      <c r="F13" s="53" t="s">
        <v>78</v>
      </c>
      <c r="G13" s="54">
        <v>100000</v>
      </c>
      <c r="H13" s="81">
        <v>100000</v>
      </c>
      <c r="I13" s="40"/>
      <c r="J13" s="71"/>
    </row>
    <row r="14" ht="22.8" customHeight="1" spans="1:10">
      <c r="A14" s="68"/>
      <c r="B14" s="53" t="s">
        <v>97</v>
      </c>
      <c r="C14" s="53" t="s">
        <v>98</v>
      </c>
      <c r="D14" s="53" t="s">
        <v>102</v>
      </c>
      <c r="E14" s="53" t="s">
        <v>74</v>
      </c>
      <c r="F14" s="53" t="s">
        <v>79</v>
      </c>
      <c r="G14" s="54">
        <v>200000</v>
      </c>
      <c r="H14" s="81">
        <v>200000</v>
      </c>
      <c r="I14" s="40"/>
      <c r="J14" s="71"/>
    </row>
    <row r="15" ht="22.8" customHeight="1" spans="1:10">
      <c r="A15" s="68"/>
      <c r="B15" s="53" t="s">
        <v>97</v>
      </c>
      <c r="C15" s="53" t="s">
        <v>98</v>
      </c>
      <c r="D15" s="53" t="s">
        <v>103</v>
      </c>
      <c r="E15" s="53" t="s">
        <v>74</v>
      </c>
      <c r="F15" s="53" t="s">
        <v>80</v>
      </c>
      <c r="G15" s="54">
        <v>300000</v>
      </c>
      <c r="H15" s="81">
        <v>300000</v>
      </c>
      <c r="I15" s="40"/>
      <c r="J15" s="71"/>
    </row>
    <row r="16" ht="22.8" customHeight="1" spans="1:10">
      <c r="A16" s="68"/>
      <c r="B16" s="53" t="s">
        <v>104</v>
      </c>
      <c r="C16" s="53" t="s">
        <v>101</v>
      </c>
      <c r="D16" s="53" t="s">
        <v>99</v>
      </c>
      <c r="E16" s="53" t="s">
        <v>74</v>
      </c>
      <c r="F16" s="53" t="s">
        <v>81</v>
      </c>
      <c r="G16" s="54">
        <v>38400</v>
      </c>
      <c r="H16" s="81">
        <v>38400</v>
      </c>
      <c r="I16" s="40"/>
      <c r="J16" s="71"/>
    </row>
    <row r="17" ht="22.8" customHeight="1" spans="1:10">
      <c r="A17" s="68"/>
      <c r="B17" s="53" t="s">
        <v>104</v>
      </c>
      <c r="C17" s="53" t="s">
        <v>101</v>
      </c>
      <c r="D17" s="53" t="s">
        <v>101</v>
      </c>
      <c r="E17" s="53" t="s">
        <v>74</v>
      </c>
      <c r="F17" s="53" t="s">
        <v>82</v>
      </c>
      <c r="G17" s="54">
        <v>369621.12</v>
      </c>
      <c r="H17" s="81">
        <v>369621.12</v>
      </c>
      <c r="I17" s="40"/>
      <c r="J17" s="71"/>
    </row>
    <row r="18" ht="22.8" customHeight="1" spans="1:10">
      <c r="A18" s="68"/>
      <c r="B18" s="53" t="s">
        <v>104</v>
      </c>
      <c r="C18" s="53" t="s">
        <v>103</v>
      </c>
      <c r="D18" s="53" t="s">
        <v>103</v>
      </c>
      <c r="E18" s="53" t="s">
        <v>74</v>
      </c>
      <c r="F18" s="53" t="s">
        <v>83</v>
      </c>
      <c r="G18" s="54">
        <v>20917.23</v>
      </c>
      <c r="H18" s="81">
        <v>20917.23</v>
      </c>
      <c r="I18" s="40"/>
      <c r="J18" s="71"/>
    </row>
    <row r="19" ht="22.8" customHeight="1" spans="1:10">
      <c r="A19" s="68"/>
      <c r="B19" s="53" t="s">
        <v>105</v>
      </c>
      <c r="C19" s="53" t="s">
        <v>106</v>
      </c>
      <c r="D19" s="53" t="s">
        <v>99</v>
      </c>
      <c r="E19" s="53" t="s">
        <v>74</v>
      </c>
      <c r="F19" s="53" t="s">
        <v>84</v>
      </c>
      <c r="G19" s="54">
        <v>174310.18</v>
      </c>
      <c r="H19" s="81">
        <v>174310.18</v>
      </c>
      <c r="I19" s="40"/>
      <c r="J19" s="71"/>
    </row>
    <row r="20" ht="22.8" customHeight="1" spans="1:10">
      <c r="A20" s="68"/>
      <c r="B20" s="53" t="s">
        <v>107</v>
      </c>
      <c r="C20" s="53" t="s">
        <v>98</v>
      </c>
      <c r="D20" s="53" t="s">
        <v>99</v>
      </c>
      <c r="E20" s="53" t="s">
        <v>74</v>
      </c>
      <c r="F20" s="53" t="s">
        <v>85</v>
      </c>
      <c r="G20" s="54">
        <v>277215.84</v>
      </c>
      <c r="H20" s="81">
        <v>277215.84</v>
      </c>
      <c r="I20" s="40"/>
      <c r="J20" s="71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zoomScale="70" zoomScaleNormal="70" workbookViewId="0">
      <pane ySplit="6" topLeftCell="A7" activePane="bottomLeft" state="frozen"/>
      <selection/>
      <selection pane="bottomLeft" activeCell="D27" sqref="D27"/>
    </sheetView>
  </sheetViews>
  <sheetFormatPr defaultColWidth="10" defaultRowHeight="13.5"/>
  <cols>
    <col min="1" max="1" width="1.53333333333333" style="55" customWidth="1"/>
    <col min="2" max="3" width="6.15833333333333" style="55" customWidth="1"/>
    <col min="4" max="4" width="24.375" style="55" customWidth="1"/>
    <col min="5" max="5" width="41.025" style="55" customWidth="1"/>
    <col min="6" max="8" width="17.375" style="55" customWidth="1"/>
    <col min="9" max="9" width="1.53333333333333" style="55" customWidth="1"/>
    <col min="10" max="10" width="9.76666666666667" style="55" customWidth="1"/>
    <col min="11" max="16384" width="10" style="55"/>
  </cols>
  <sheetData>
    <row r="1" ht="25" customHeight="1" spans="1:9">
      <c r="A1" s="75"/>
      <c r="B1" s="2" t="s">
        <v>206</v>
      </c>
      <c r="C1" s="2"/>
      <c r="D1" s="76"/>
      <c r="E1" s="76"/>
      <c r="F1" s="56"/>
      <c r="G1" s="56"/>
      <c r="H1" s="77" t="s">
        <v>207</v>
      </c>
      <c r="I1" s="82"/>
    </row>
    <row r="2" ht="22.8" customHeight="1" spans="1:9">
      <c r="A2" s="56"/>
      <c r="B2" s="60" t="s">
        <v>208</v>
      </c>
      <c r="C2" s="60"/>
      <c r="D2" s="60"/>
      <c r="E2" s="60"/>
      <c r="F2" s="60"/>
      <c r="G2" s="60"/>
      <c r="H2" s="60"/>
      <c r="I2" s="82"/>
    </row>
    <row r="3" ht="19.55" customHeight="1" spans="1:9">
      <c r="A3" s="61"/>
      <c r="B3" s="62" t="s">
        <v>3</v>
      </c>
      <c r="C3" s="62"/>
      <c r="D3" s="62"/>
      <c r="E3" s="62"/>
      <c r="G3" s="61"/>
      <c r="H3" s="78" t="s">
        <v>4</v>
      </c>
      <c r="I3" s="82"/>
    </row>
    <row r="4" ht="24.4" customHeight="1" spans="1:9">
      <c r="A4" s="59"/>
      <c r="B4" s="37" t="s">
        <v>7</v>
      </c>
      <c r="C4" s="37"/>
      <c r="D4" s="37"/>
      <c r="E4" s="37"/>
      <c r="F4" s="37" t="s">
        <v>89</v>
      </c>
      <c r="G4" s="37"/>
      <c r="H4" s="37"/>
      <c r="I4" s="82"/>
    </row>
    <row r="5" ht="24.4" customHeight="1" spans="1:9">
      <c r="A5" s="59"/>
      <c r="B5" s="37" t="s">
        <v>93</v>
      </c>
      <c r="C5" s="37"/>
      <c r="D5" s="37" t="s">
        <v>69</v>
      </c>
      <c r="E5" s="37" t="s">
        <v>70</v>
      </c>
      <c r="F5" s="37" t="s">
        <v>58</v>
      </c>
      <c r="G5" s="37" t="s">
        <v>209</v>
      </c>
      <c r="H5" s="37" t="s">
        <v>210</v>
      </c>
      <c r="I5" s="82"/>
    </row>
    <row r="6" ht="24.4" customHeight="1" spans="1:9">
      <c r="A6" s="57"/>
      <c r="B6" s="37" t="s">
        <v>94</v>
      </c>
      <c r="C6" s="37" t="s">
        <v>95</v>
      </c>
      <c r="D6" s="37"/>
      <c r="E6" s="37"/>
      <c r="F6" s="37"/>
      <c r="G6" s="37"/>
      <c r="H6" s="37"/>
      <c r="I6" s="82"/>
    </row>
    <row r="7" ht="22.8" customHeight="1" spans="1:9">
      <c r="A7" s="59"/>
      <c r="B7" s="53"/>
      <c r="C7" s="53"/>
      <c r="D7" s="53"/>
      <c r="E7" s="79" t="s">
        <v>58</v>
      </c>
      <c r="F7" s="80">
        <f t="shared" ref="F7:H7" si="0">F8</f>
        <v>4064624.69</v>
      </c>
      <c r="G7" s="54">
        <f t="shared" si="0"/>
        <v>3204876.37</v>
      </c>
      <c r="H7" s="81">
        <f t="shared" si="0"/>
        <v>859748.32</v>
      </c>
      <c r="I7" s="82"/>
    </row>
    <row r="8" ht="22.8" customHeight="1" spans="1:9">
      <c r="A8" s="59"/>
      <c r="B8" s="53"/>
      <c r="C8" s="53"/>
      <c r="D8" s="53" t="s">
        <v>162</v>
      </c>
      <c r="E8" s="79" t="s">
        <v>163</v>
      </c>
      <c r="F8" s="80">
        <f t="shared" ref="F8:H8" si="1">F9+F18+F32</f>
        <v>4064624.69</v>
      </c>
      <c r="G8" s="54">
        <f t="shared" si="1"/>
        <v>3204876.37</v>
      </c>
      <c r="H8" s="81">
        <f t="shared" si="1"/>
        <v>859748.32</v>
      </c>
      <c r="I8" s="82"/>
    </row>
    <row r="9" ht="22.8" customHeight="1" spans="1:9">
      <c r="A9" s="59"/>
      <c r="B9" s="53"/>
      <c r="C9" s="53"/>
      <c r="D9" s="53" t="s">
        <v>211</v>
      </c>
      <c r="E9" s="79" t="s">
        <v>212</v>
      </c>
      <c r="F9" s="80">
        <f t="shared" ref="F9:H9" si="2">SUM(F10:F17)</f>
        <v>3185196.37</v>
      </c>
      <c r="G9" s="54">
        <f t="shared" si="2"/>
        <v>3185196.37</v>
      </c>
      <c r="H9" s="81">
        <f t="shared" si="2"/>
        <v>0</v>
      </c>
      <c r="I9" s="82"/>
    </row>
    <row r="10" ht="22.8" customHeight="1" spans="1:9">
      <c r="A10" s="59"/>
      <c r="B10" s="53" t="s">
        <v>213</v>
      </c>
      <c r="C10" s="53" t="s">
        <v>214</v>
      </c>
      <c r="D10" s="53" t="s">
        <v>74</v>
      </c>
      <c r="E10" s="79" t="s">
        <v>215</v>
      </c>
      <c r="F10" s="80">
        <v>1366416</v>
      </c>
      <c r="G10" s="54">
        <v>1366416</v>
      </c>
      <c r="H10" s="81">
        <v>0</v>
      </c>
      <c r="I10" s="82"/>
    </row>
    <row r="11" ht="22.8" customHeight="1" spans="1:9">
      <c r="A11" s="59"/>
      <c r="B11" s="53" t="s">
        <v>213</v>
      </c>
      <c r="C11" s="53" t="s">
        <v>216</v>
      </c>
      <c r="D11" s="53" t="s">
        <v>74</v>
      </c>
      <c r="E11" s="79" t="s">
        <v>217</v>
      </c>
      <c r="F11" s="80">
        <v>829848</v>
      </c>
      <c r="G11" s="54">
        <v>829848</v>
      </c>
      <c r="H11" s="81">
        <v>0</v>
      </c>
      <c r="I11" s="82"/>
    </row>
    <row r="12" ht="22.8" customHeight="1" spans="1:9">
      <c r="A12" s="59"/>
      <c r="B12" s="53" t="s">
        <v>213</v>
      </c>
      <c r="C12" s="53" t="s">
        <v>218</v>
      </c>
      <c r="D12" s="53" t="s">
        <v>74</v>
      </c>
      <c r="E12" s="79" t="s">
        <v>219</v>
      </c>
      <c r="F12" s="80">
        <v>113868</v>
      </c>
      <c r="G12" s="54">
        <v>113868</v>
      </c>
      <c r="H12" s="81">
        <v>0</v>
      </c>
      <c r="I12" s="82"/>
    </row>
    <row r="13" ht="22.8" customHeight="1" spans="1:9">
      <c r="A13" s="59"/>
      <c r="B13" s="53" t="s">
        <v>213</v>
      </c>
      <c r="C13" s="53" t="s">
        <v>220</v>
      </c>
      <c r="D13" s="53" t="s">
        <v>74</v>
      </c>
      <c r="E13" s="79" t="s">
        <v>221</v>
      </c>
      <c r="F13" s="80">
        <v>369621.12</v>
      </c>
      <c r="G13" s="54">
        <v>369621.12</v>
      </c>
      <c r="H13" s="81">
        <v>0</v>
      </c>
      <c r="I13" s="82"/>
    </row>
    <row r="14" ht="22.8" customHeight="1" spans="1:9">
      <c r="A14" s="59"/>
      <c r="B14" s="53" t="s">
        <v>213</v>
      </c>
      <c r="C14" s="53" t="s">
        <v>222</v>
      </c>
      <c r="D14" s="53" t="s">
        <v>74</v>
      </c>
      <c r="E14" s="79" t="s">
        <v>223</v>
      </c>
      <c r="F14" s="80">
        <v>174310.18</v>
      </c>
      <c r="G14" s="54">
        <v>174310.18</v>
      </c>
      <c r="H14" s="81">
        <v>0</v>
      </c>
      <c r="I14" s="82"/>
    </row>
    <row r="15" ht="22.8" customHeight="1" spans="1:9">
      <c r="A15" s="59"/>
      <c r="B15" s="53" t="s">
        <v>213</v>
      </c>
      <c r="C15" s="53" t="s">
        <v>224</v>
      </c>
      <c r="D15" s="53" t="s">
        <v>74</v>
      </c>
      <c r="E15" s="79" t="s">
        <v>225</v>
      </c>
      <c r="F15" s="80">
        <v>20917.23</v>
      </c>
      <c r="G15" s="54">
        <v>20917.23</v>
      </c>
      <c r="H15" s="81">
        <v>0</v>
      </c>
      <c r="I15" s="82"/>
    </row>
    <row r="16" ht="22.8" customHeight="1" spans="1:9">
      <c r="A16" s="59"/>
      <c r="B16" s="53" t="s">
        <v>213</v>
      </c>
      <c r="C16" s="53" t="s">
        <v>226</v>
      </c>
      <c r="D16" s="53" t="s">
        <v>74</v>
      </c>
      <c r="E16" s="79" t="s">
        <v>85</v>
      </c>
      <c r="F16" s="80">
        <v>277215.84</v>
      </c>
      <c r="G16" s="54">
        <v>277215.84</v>
      </c>
      <c r="H16" s="81">
        <v>0</v>
      </c>
      <c r="I16" s="82"/>
    </row>
    <row r="17" ht="22.8" customHeight="1" spans="1:9">
      <c r="A17" s="59"/>
      <c r="B17" s="53" t="s">
        <v>213</v>
      </c>
      <c r="C17" s="53" t="s">
        <v>227</v>
      </c>
      <c r="D17" s="53" t="s">
        <v>74</v>
      </c>
      <c r="E17" s="79" t="s">
        <v>173</v>
      </c>
      <c r="F17" s="80">
        <v>33000</v>
      </c>
      <c r="G17" s="54">
        <v>33000</v>
      </c>
      <c r="H17" s="81">
        <v>0</v>
      </c>
      <c r="I17" s="82"/>
    </row>
    <row r="18" ht="22.8" customHeight="1" spans="1:9">
      <c r="A18" s="59"/>
      <c r="B18" s="53"/>
      <c r="C18" s="53"/>
      <c r="D18" s="53" t="s">
        <v>228</v>
      </c>
      <c r="E18" s="79" t="s">
        <v>229</v>
      </c>
      <c r="F18" s="80">
        <f t="shared" ref="F18:H18" si="3">SUM(F19:F31)</f>
        <v>859748.32</v>
      </c>
      <c r="G18" s="54">
        <f t="shared" si="3"/>
        <v>0</v>
      </c>
      <c r="H18" s="81">
        <f t="shared" si="3"/>
        <v>859748.32</v>
      </c>
      <c r="I18" s="82"/>
    </row>
    <row r="19" ht="22.8" customHeight="1" spans="1:9">
      <c r="A19" s="59"/>
      <c r="B19" s="53" t="s">
        <v>230</v>
      </c>
      <c r="C19" s="53" t="s">
        <v>231</v>
      </c>
      <c r="D19" s="53" t="s">
        <v>74</v>
      </c>
      <c r="E19" s="79" t="s">
        <v>232</v>
      </c>
      <c r="F19" s="80">
        <v>130000</v>
      </c>
      <c r="G19" s="54">
        <v>0</v>
      </c>
      <c r="H19" s="81">
        <v>130000</v>
      </c>
      <c r="I19" s="82"/>
    </row>
    <row r="20" ht="22.8" customHeight="1" spans="1:9">
      <c r="A20" s="59"/>
      <c r="B20" s="53" t="s">
        <v>230</v>
      </c>
      <c r="C20" s="53" t="s">
        <v>233</v>
      </c>
      <c r="D20" s="53" t="s">
        <v>74</v>
      </c>
      <c r="E20" s="79" t="s">
        <v>234</v>
      </c>
      <c r="F20" s="80">
        <v>100000</v>
      </c>
      <c r="G20" s="54">
        <v>0</v>
      </c>
      <c r="H20" s="81">
        <v>100000</v>
      </c>
      <c r="I20" s="82"/>
    </row>
    <row r="21" ht="22.8" customHeight="1" spans="1:9">
      <c r="A21" s="59"/>
      <c r="B21" s="53" t="s">
        <v>230</v>
      </c>
      <c r="C21" s="53" t="s">
        <v>235</v>
      </c>
      <c r="D21" s="53" t="s">
        <v>74</v>
      </c>
      <c r="E21" s="79" t="s">
        <v>236</v>
      </c>
      <c r="F21" s="80">
        <v>26000</v>
      </c>
      <c r="G21" s="54">
        <v>0</v>
      </c>
      <c r="H21" s="81">
        <v>26000</v>
      </c>
      <c r="I21" s="82"/>
    </row>
    <row r="22" ht="22.8" customHeight="1" spans="1:9">
      <c r="A22" s="59"/>
      <c r="B22" s="53" t="s">
        <v>230</v>
      </c>
      <c r="C22" s="53" t="s">
        <v>237</v>
      </c>
      <c r="D22" s="53" t="s">
        <v>74</v>
      </c>
      <c r="E22" s="79" t="s">
        <v>238</v>
      </c>
      <c r="F22" s="80">
        <v>50000</v>
      </c>
      <c r="G22" s="54">
        <v>0</v>
      </c>
      <c r="H22" s="81">
        <v>50000</v>
      </c>
      <c r="I22" s="82"/>
    </row>
    <row r="23" ht="22.8" customHeight="1" spans="1:9">
      <c r="A23" s="59"/>
      <c r="B23" s="53" t="s">
        <v>230</v>
      </c>
      <c r="C23" s="53" t="s">
        <v>239</v>
      </c>
      <c r="D23" s="53" t="s">
        <v>74</v>
      </c>
      <c r="E23" s="79" t="s">
        <v>240</v>
      </c>
      <c r="F23" s="80">
        <v>20000</v>
      </c>
      <c r="G23" s="54">
        <v>0</v>
      </c>
      <c r="H23" s="81">
        <v>20000</v>
      </c>
      <c r="I23" s="82"/>
    </row>
    <row r="24" ht="22.8" customHeight="1" spans="1:9">
      <c r="A24" s="59"/>
      <c r="B24" s="53" t="s">
        <v>230</v>
      </c>
      <c r="C24" s="53" t="s">
        <v>241</v>
      </c>
      <c r="D24" s="53" t="s">
        <v>74</v>
      </c>
      <c r="E24" s="79" t="s">
        <v>180</v>
      </c>
      <c r="F24" s="80">
        <v>88000</v>
      </c>
      <c r="G24" s="54">
        <v>0</v>
      </c>
      <c r="H24" s="81">
        <v>88000</v>
      </c>
      <c r="I24" s="82"/>
    </row>
    <row r="25" ht="22.8" customHeight="1" spans="1:9">
      <c r="A25" s="59"/>
      <c r="B25" s="53" t="s">
        <v>230</v>
      </c>
      <c r="C25" s="53" t="s">
        <v>242</v>
      </c>
      <c r="D25" s="53" t="s">
        <v>74</v>
      </c>
      <c r="E25" s="79" t="s">
        <v>182</v>
      </c>
      <c r="F25" s="80">
        <v>40000</v>
      </c>
      <c r="G25" s="54">
        <v>0</v>
      </c>
      <c r="H25" s="81">
        <v>40000</v>
      </c>
      <c r="I25" s="82"/>
    </row>
    <row r="26" ht="22.8" customHeight="1" spans="1:9">
      <c r="A26" s="59"/>
      <c r="B26" s="53" t="s">
        <v>230</v>
      </c>
      <c r="C26" s="53" t="s">
        <v>243</v>
      </c>
      <c r="D26" s="53" t="s">
        <v>74</v>
      </c>
      <c r="E26" s="79" t="s">
        <v>186</v>
      </c>
      <c r="F26" s="80">
        <v>19400</v>
      </c>
      <c r="G26" s="54">
        <v>0</v>
      </c>
      <c r="H26" s="81">
        <v>19400</v>
      </c>
      <c r="I26" s="82"/>
    </row>
    <row r="27" ht="22.8" customHeight="1" spans="1:9">
      <c r="A27" s="59"/>
      <c r="B27" s="53" t="s">
        <v>230</v>
      </c>
      <c r="C27" s="53" t="s">
        <v>244</v>
      </c>
      <c r="D27" s="53" t="s">
        <v>74</v>
      </c>
      <c r="E27" s="79" t="s">
        <v>245</v>
      </c>
      <c r="F27" s="80">
        <v>20000</v>
      </c>
      <c r="G27" s="54">
        <v>0</v>
      </c>
      <c r="H27" s="81">
        <v>20000</v>
      </c>
      <c r="I27" s="82"/>
    </row>
    <row r="28" ht="22.8" customHeight="1" spans="1:9">
      <c r="A28" s="59"/>
      <c r="B28" s="53" t="s">
        <v>230</v>
      </c>
      <c r="C28" s="53" t="s">
        <v>246</v>
      </c>
      <c r="D28" s="53" t="s">
        <v>74</v>
      </c>
      <c r="E28" s="79" t="s">
        <v>247</v>
      </c>
      <c r="F28" s="80">
        <v>27328.32</v>
      </c>
      <c r="G28" s="54">
        <v>0</v>
      </c>
      <c r="H28" s="81">
        <v>27328.32</v>
      </c>
      <c r="I28" s="82"/>
    </row>
    <row r="29" ht="22.8" customHeight="1" spans="1:9">
      <c r="A29" s="59"/>
      <c r="B29" s="53" t="s">
        <v>230</v>
      </c>
      <c r="C29" s="53" t="s">
        <v>248</v>
      </c>
      <c r="D29" s="53" t="s">
        <v>74</v>
      </c>
      <c r="E29" s="79" t="s">
        <v>249</v>
      </c>
      <c r="F29" s="80">
        <v>259520</v>
      </c>
      <c r="G29" s="54">
        <v>0</v>
      </c>
      <c r="H29" s="81">
        <v>259520</v>
      </c>
      <c r="I29" s="82"/>
    </row>
    <row r="30" ht="22.8" customHeight="1" spans="1:9">
      <c r="A30" s="59"/>
      <c r="B30" s="53" t="s">
        <v>230</v>
      </c>
      <c r="C30" s="53" t="s">
        <v>250</v>
      </c>
      <c r="D30" s="53" t="s">
        <v>74</v>
      </c>
      <c r="E30" s="79" t="s">
        <v>251</v>
      </c>
      <c r="F30" s="80">
        <v>5000</v>
      </c>
      <c r="G30" s="54">
        <v>0</v>
      </c>
      <c r="H30" s="81">
        <v>5000</v>
      </c>
      <c r="I30" s="82"/>
    </row>
    <row r="31" ht="22.8" customHeight="1" spans="1:9">
      <c r="A31" s="59"/>
      <c r="B31" s="53" t="s">
        <v>230</v>
      </c>
      <c r="C31" s="53" t="s">
        <v>252</v>
      </c>
      <c r="D31" s="53" t="s">
        <v>74</v>
      </c>
      <c r="E31" s="79" t="s">
        <v>190</v>
      </c>
      <c r="F31" s="80">
        <v>74500</v>
      </c>
      <c r="G31" s="54">
        <v>0</v>
      </c>
      <c r="H31" s="81">
        <v>74500</v>
      </c>
      <c r="I31" s="82"/>
    </row>
    <row r="32" ht="22.8" customHeight="1" spans="1:9">
      <c r="A32" s="59"/>
      <c r="B32" s="53"/>
      <c r="C32" s="53"/>
      <c r="D32" s="53" t="s">
        <v>253</v>
      </c>
      <c r="E32" s="79" t="s">
        <v>254</v>
      </c>
      <c r="F32" s="80">
        <f t="shared" ref="F32:H32" si="4">SUM(F33:F34)</f>
        <v>19680</v>
      </c>
      <c r="G32" s="54">
        <f t="shared" si="4"/>
        <v>19680</v>
      </c>
      <c r="H32" s="81">
        <f t="shared" si="4"/>
        <v>0</v>
      </c>
      <c r="I32" s="82"/>
    </row>
    <row r="33" ht="22.8" customHeight="1" spans="1:9">
      <c r="A33" s="59"/>
      <c r="B33" s="53" t="s">
        <v>255</v>
      </c>
      <c r="C33" s="53" t="s">
        <v>256</v>
      </c>
      <c r="D33" s="53" t="s">
        <v>74</v>
      </c>
      <c r="E33" s="79" t="s">
        <v>257</v>
      </c>
      <c r="F33" s="80">
        <v>19500</v>
      </c>
      <c r="G33" s="54">
        <v>19500</v>
      </c>
      <c r="H33" s="81">
        <v>0</v>
      </c>
      <c r="I33" s="82"/>
    </row>
    <row r="34" ht="22.8" customHeight="1" spans="1:9">
      <c r="A34" s="59"/>
      <c r="B34" s="53" t="s">
        <v>255</v>
      </c>
      <c r="C34" s="53" t="s">
        <v>258</v>
      </c>
      <c r="D34" s="53" t="s">
        <v>74</v>
      </c>
      <c r="E34" s="79" t="s">
        <v>259</v>
      </c>
      <c r="F34" s="80">
        <v>180</v>
      </c>
      <c r="G34" s="54">
        <v>180</v>
      </c>
      <c r="H34" s="81">
        <v>0</v>
      </c>
      <c r="I34" s="82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zoomScale="80" zoomScaleNormal="80" workbookViewId="0">
      <pane ySplit="5" topLeftCell="A6" activePane="bottomLeft" state="frozen"/>
      <selection/>
      <selection pane="bottomLeft" activeCell="F12" sqref="F12"/>
    </sheetView>
  </sheetViews>
  <sheetFormatPr defaultColWidth="10" defaultRowHeight="13.5" outlineLevelCol="7"/>
  <cols>
    <col min="1" max="1" width="1.53333333333333" style="55" customWidth="1"/>
    <col min="2" max="4" width="6.625" style="55" customWidth="1"/>
    <col min="5" max="5" width="26.625" style="55" customWidth="1"/>
    <col min="6" max="6" width="48.625" style="55" customWidth="1"/>
    <col min="7" max="7" width="26.625" style="55" customWidth="1"/>
    <col min="8" max="8" width="1.53333333333333" style="55" customWidth="1"/>
    <col min="9" max="10" width="9.76666666666667" style="55" customWidth="1"/>
    <col min="11" max="16384" width="10" style="55"/>
  </cols>
  <sheetData>
    <row r="1" ht="25" customHeight="1" spans="1:8">
      <c r="A1" s="56"/>
      <c r="B1" s="2" t="s">
        <v>260</v>
      </c>
      <c r="C1" s="2"/>
      <c r="D1" s="2"/>
      <c r="E1" s="57"/>
      <c r="F1" s="57"/>
      <c r="G1" s="58" t="s">
        <v>261</v>
      </c>
      <c r="H1" s="59"/>
    </row>
    <row r="2" ht="22.8" customHeight="1" spans="1:8">
      <c r="A2" s="56"/>
      <c r="B2" s="60" t="s">
        <v>262</v>
      </c>
      <c r="C2" s="60"/>
      <c r="D2" s="60"/>
      <c r="E2" s="60"/>
      <c r="F2" s="60"/>
      <c r="G2" s="60"/>
      <c r="H2" s="59" t="s">
        <v>1</v>
      </c>
    </row>
    <row r="3" ht="19.55" customHeight="1" spans="1:8">
      <c r="A3" s="61"/>
      <c r="B3" s="62" t="s">
        <v>3</v>
      </c>
      <c r="C3" s="62"/>
      <c r="D3" s="62"/>
      <c r="E3" s="62"/>
      <c r="F3" s="62"/>
      <c r="G3" s="63" t="s">
        <v>4</v>
      </c>
      <c r="H3" s="64"/>
    </row>
    <row r="4" ht="24.4" customHeight="1" spans="1:8">
      <c r="A4" s="65"/>
      <c r="B4" s="37" t="s">
        <v>93</v>
      </c>
      <c r="C4" s="37"/>
      <c r="D4" s="37"/>
      <c r="E4" s="37" t="s">
        <v>69</v>
      </c>
      <c r="F4" s="37" t="s">
        <v>70</v>
      </c>
      <c r="G4" s="37" t="s">
        <v>263</v>
      </c>
      <c r="H4" s="66"/>
    </row>
    <row r="5" ht="24.4" customHeight="1" spans="1:8">
      <c r="A5" s="65"/>
      <c r="B5" s="37" t="s">
        <v>94</v>
      </c>
      <c r="C5" s="37" t="s">
        <v>95</v>
      </c>
      <c r="D5" s="37" t="s">
        <v>96</v>
      </c>
      <c r="E5" s="37"/>
      <c r="F5" s="37"/>
      <c r="G5" s="37"/>
      <c r="H5" s="67"/>
    </row>
    <row r="6" ht="22.8" customHeight="1" spans="1:8">
      <c r="A6" s="68"/>
      <c r="B6" s="69"/>
      <c r="C6" s="69"/>
      <c r="D6" s="69"/>
      <c r="E6" s="69"/>
      <c r="F6" s="69" t="s">
        <v>58</v>
      </c>
      <c r="G6" s="70">
        <f>G7</f>
        <v>750000</v>
      </c>
      <c r="H6" s="71"/>
    </row>
    <row r="7" ht="22.8" customHeight="1" spans="1:8">
      <c r="A7" s="68"/>
      <c r="B7" s="69"/>
      <c r="C7" s="69"/>
      <c r="D7" s="69"/>
      <c r="E7" s="69" t="s">
        <v>205</v>
      </c>
      <c r="F7" s="69" t="s">
        <v>163</v>
      </c>
      <c r="G7" s="70">
        <f>G8</f>
        <v>750000</v>
      </c>
      <c r="H7" s="71"/>
    </row>
    <row r="8" ht="22.8" customHeight="1" spans="1:8">
      <c r="A8" s="68"/>
      <c r="B8" s="69"/>
      <c r="C8" s="69"/>
      <c r="D8" s="69"/>
      <c r="E8" s="69" t="s">
        <v>72</v>
      </c>
      <c r="F8" s="69" t="s">
        <v>73</v>
      </c>
      <c r="G8" s="70">
        <f>SUM(G9:G13)</f>
        <v>750000</v>
      </c>
      <c r="H8" s="71"/>
    </row>
    <row r="9" ht="22.8" customHeight="1" spans="1:8">
      <c r="A9" s="68"/>
      <c r="B9" s="69" t="s">
        <v>97</v>
      </c>
      <c r="C9" s="69" t="s">
        <v>98</v>
      </c>
      <c r="D9" s="69" t="s">
        <v>100</v>
      </c>
      <c r="E9" s="69" t="s">
        <v>74</v>
      </c>
      <c r="F9" s="69" t="s">
        <v>264</v>
      </c>
      <c r="G9" s="70">
        <v>150000</v>
      </c>
      <c r="H9" s="71"/>
    </row>
    <row r="10" ht="22.8" customHeight="1" spans="1:8">
      <c r="A10" s="68"/>
      <c r="B10" s="69" t="s">
        <v>97</v>
      </c>
      <c r="C10" s="69" t="s">
        <v>98</v>
      </c>
      <c r="D10" s="69" t="s">
        <v>101</v>
      </c>
      <c r="E10" s="69" t="s">
        <v>74</v>
      </c>
      <c r="F10" s="69" t="s">
        <v>78</v>
      </c>
      <c r="G10" s="70">
        <v>100000</v>
      </c>
      <c r="H10" s="71"/>
    </row>
    <row r="11" ht="22.8" customHeight="1" spans="1:8">
      <c r="A11" s="68"/>
      <c r="B11" s="69" t="s">
        <v>97</v>
      </c>
      <c r="C11" s="69" t="s">
        <v>98</v>
      </c>
      <c r="D11" s="69" t="s">
        <v>102</v>
      </c>
      <c r="E11" s="69" t="s">
        <v>74</v>
      </c>
      <c r="F11" s="69" t="s">
        <v>79</v>
      </c>
      <c r="G11" s="70">
        <v>200000</v>
      </c>
      <c r="H11" s="71"/>
    </row>
    <row r="12" ht="22.8" customHeight="1" spans="1:8">
      <c r="A12" s="68"/>
      <c r="B12" s="69" t="s">
        <v>97</v>
      </c>
      <c r="C12" s="69" t="s">
        <v>98</v>
      </c>
      <c r="D12" s="69" t="s">
        <v>103</v>
      </c>
      <c r="E12" s="69" t="s">
        <v>74</v>
      </c>
      <c r="F12" s="69" t="s">
        <v>265</v>
      </c>
      <c r="G12" s="70">
        <v>87500</v>
      </c>
      <c r="H12" s="71"/>
    </row>
    <row r="13" ht="22.8" customHeight="1" spans="1:8">
      <c r="A13" s="68"/>
      <c r="B13" s="69" t="s">
        <v>97</v>
      </c>
      <c r="C13" s="69" t="s">
        <v>98</v>
      </c>
      <c r="D13" s="69" t="s">
        <v>103</v>
      </c>
      <c r="E13" s="69" t="s">
        <v>74</v>
      </c>
      <c r="F13" s="69" t="s">
        <v>266</v>
      </c>
      <c r="G13" s="70">
        <v>212500</v>
      </c>
      <c r="H13" s="71"/>
    </row>
    <row r="14" ht="22.8" customHeight="1" spans="1:8">
      <c r="A14" s="68"/>
      <c r="B14" s="37"/>
      <c r="C14" s="37"/>
      <c r="D14" s="37"/>
      <c r="E14" s="37"/>
      <c r="F14" s="37"/>
      <c r="G14" s="40"/>
      <c r="H14" s="71"/>
    </row>
    <row r="15" ht="22.8" customHeight="1" spans="1:8">
      <c r="A15" s="65"/>
      <c r="B15" s="41"/>
      <c r="C15" s="41"/>
      <c r="D15" s="41"/>
      <c r="E15" s="41"/>
      <c r="F15" s="41" t="s">
        <v>21</v>
      </c>
      <c r="G15" s="42"/>
      <c r="H15" s="66"/>
    </row>
    <row r="16" ht="22.8" customHeight="1" spans="1:8">
      <c r="A16" s="65"/>
      <c r="B16" s="41"/>
      <c r="C16" s="41"/>
      <c r="D16" s="41"/>
      <c r="E16" s="41"/>
      <c r="F16" s="41" t="s">
        <v>21</v>
      </c>
      <c r="G16" s="42"/>
      <c r="H16" s="66"/>
    </row>
    <row r="17" ht="22.8" customHeight="1" spans="1:8">
      <c r="A17" s="65"/>
      <c r="B17" s="41"/>
      <c r="C17" s="41"/>
      <c r="D17" s="41"/>
      <c r="E17" s="41"/>
      <c r="F17" s="41" t="s">
        <v>108</v>
      </c>
      <c r="G17" s="42"/>
      <c r="H17" s="67"/>
    </row>
    <row r="18" ht="22.8" customHeight="1" spans="1:8">
      <c r="A18" s="65"/>
      <c r="B18" s="41"/>
      <c r="C18" s="41"/>
      <c r="D18" s="41"/>
      <c r="E18" s="41"/>
      <c r="F18" s="41" t="s">
        <v>267</v>
      </c>
      <c r="G18" s="42"/>
      <c r="H18" s="67"/>
    </row>
    <row r="19" ht="9.75" customHeight="1" spans="1:8">
      <c r="A19" s="72"/>
      <c r="B19" s="73"/>
      <c r="C19" s="73"/>
      <c r="D19" s="73"/>
      <c r="E19" s="73"/>
      <c r="F19" s="72"/>
      <c r="G19" s="72"/>
      <c r="H19" s="74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E11" sqref="E11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31"/>
      <c r="B1" s="2" t="s">
        <v>268</v>
      </c>
      <c r="C1" s="32"/>
      <c r="D1" s="33"/>
      <c r="E1" s="33"/>
      <c r="F1" s="33"/>
      <c r="G1" s="33"/>
      <c r="H1" s="33"/>
      <c r="I1" s="45" t="s">
        <v>269</v>
      </c>
      <c r="J1" s="36"/>
    </row>
    <row r="2" ht="22.8" customHeight="1" spans="1:10">
      <c r="A2" s="31"/>
      <c r="B2" s="3" t="s">
        <v>270</v>
      </c>
      <c r="C2" s="3"/>
      <c r="D2" s="3"/>
      <c r="E2" s="3"/>
      <c r="F2" s="3"/>
      <c r="G2" s="3"/>
      <c r="H2" s="3"/>
      <c r="I2" s="3"/>
      <c r="J2" s="36" t="s">
        <v>1</v>
      </c>
    </row>
    <row r="3" ht="19.55" customHeight="1" spans="1:10">
      <c r="A3" s="34"/>
      <c r="B3" s="35" t="s">
        <v>3</v>
      </c>
      <c r="C3" s="35"/>
      <c r="D3" s="46"/>
      <c r="E3" s="46"/>
      <c r="F3" s="46"/>
      <c r="G3" s="46"/>
      <c r="H3" s="46"/>
      <c r="I3" s="46" t="s">
        <v>4</v>
      </c>
      <c r="J3" s="47"/>
    </row>
    <row r="4" ht="24.4" customHeight="1" spans="1:10">
      <c r="A4" s="36"/>
      <c r="B4" s="37" t="s">
        <v>271</v>
      </c>
      <c r="C4" s="37" t="s">
        <v>70</v>
      </c>
      <c r="D4" s="37" t="s">
        <v>272</v>
      </c>
      <c r="E4" s="37"/>
      <c r="F4" s="37"/>
      <c r="G4" s="37"/>
      <c r="H4" s="37"/>
      <c r="I4" s="37"/>
      <c r="J4" s="48"/>
    </row>
    <row r="5" ht="24.4" customHeight="1" spans="1:10">
      <c r="A5" s="38"/>
      <c r="B5" s="37"/>
      <c r="C5" s="37"/>
      <c r="D5" s="37" t="s">
        <v>58</v>
      </c>
      <c r="E5" s="52" t="s">
        <v>273</v>
      </c>
      <c r="F5" s="37" t="s">
        <v>274</v>
      </c>
      <c r="G5" s="37"/>
      <c r="H5" s="37"/>
      <c r="I5" s="37" t="s">
        <v>275</v>
      </c>
      <c r="J5" s="48"/>
    </row>
    <row r="6" ht="24.4" customHeight="1" spans="1:10">
      <c r="A6" s="38"/>
      <c r="B6" s="37"/>
      <c r="C6" s="37"/>
      <c r="D6" s="37"/>
      <c r="E6" s="52"/>
      <c r="F6" s="37" t="s">
        <v>159</v>
      </c>
      <c r="G6" s="37" t="s">
        <v>276</v>
      </c>
      <c r="H6" s="37" t="s">
        <v>277</v>
      </c>
      <c r="I6" s="37"/>
      <c r="J6" s="49"/>
    </row>
    <row r="7" ht="22.8" customHeight="1" spans="1:10">
      <c r="A7" s="39"/>
      <c r="B7" s="53"/>
      <c r="C7" s="53" t="s">
        <v>58</v>
      </c>
      <c r="D7" s="54">
        <f t="shared" ref="D7:F7" si="0">D8</f>
        <v>19400</v>
      </c>
      <c r="E7" s="54"/>
      <c r="F7" s="54">
        <f t="shared" si="0"/>
        <v>19400</v>
      </c>
      <c r="G7" s="40"/>
      <c r="H7" s="40"/>
      <c r="I7" s="40"/>
      <c r="J7" s="50"/>
    </row>
    <row r="8" ht="22.8" customHeight="1" spans="1:10">
      <c r="A8" s="39"/>
      <c r="B8" s="53" t="s">
        <v>205</v>
      </c>
      <c r="C8" s="53" t="s">
        <v>163</v>
      </c>
      <c r="D8" s="54">
        <f t="shared" ref="D8:F8" si="1">D9</f>
        <v>19400</v>
      </c>
      <c r="E8" s="54"/>
      <c r="F8" s="54">
        <f t="shared" si="1"/>
        <v>19400</v>
      </c>
      <c r="G8" s="40"/>
      <c r="H8" s="40"/>
      <c r="I8" s="40"/>
      <c r="J8" s="50"/>
    </row>
    <row r="9" ht="22.8" customHeight="1" spans="1:10">
      <c r="A9" s="39"/>
      <c r="B9" s="53" t="s">
        <v>72</v>
      </c>
      <c r="C9" s="53" t="s">
        <v>73</v>
      </c>
      <c r="D9" s="54">
        <v>19400</v>
      </c>
      <c r="E9" s="54"/>
      <c r="F9" s="54">
        <v>19400</v>
      </c>
      <c r="G9" s="40"/>
      <c r="H9" s="40"/>
      <c r="I9" s="40"/>
      <c r="J9" s="50"/>
    </row>
    <row r="10" ht="22.8" customHeight="1" spans="1:10">
      <c r="A10" s="39"/>
      <c r="B10" s="37"/>
      <c r="C10" s="37"/>
      <c r="D10" s="40"/>
      <c r="E10" s="40"/>
      <c r="F10" s="40"/>
      <c r="G10" s="40"/>
      <c r="H10" s="40"/>
      <c r="I10" s="40"/>
      <c r="J10" s="50"/>
    </row>
    <row r="11" ht="22.8" customHeight="1" spans="1:10">
      <c r="A11" s="39"/>
      <c r="B11" s="37"/>
      <c r="C11" s="37"/>
      <c r="D11" s="40"/>
      <c r="E11" s="40"/>
      <c r="F11" s="40"/>
      <c r="G11" s="40"/>
      <c r="H11" s="40"/>
      <c r="I11" s="40"/>
      <c r="J11" s="50"/>
    </row>
    <row r="12" ht="22.8" customHeight="1" spans="1:10">
      <c r="A12" s="39"/>
      <c r="B12" s="37"/>
      <c r="C12" s="37"/>
      <c r="D12" s="40"/>
      <c r="E12" s="40"/>
      <c r="F12" s="40"/>
      <c r="G12" s="40"/>
      <c r="H12" s="40"/>
      <c r="I12" s="40"/>
      <c r="J12" s="50"/>
    </row>
    <row r="13" ht="22.8" customHeight="1" spans="1:10">
      <c r="A13" s="39"/>
      <c r="B13" s="37"/>
      <c r="C13" s="37"/>
      <c r="D13" s="40"/>
      <c r="E13" s="40"/>
      <c r="F13" s="40"/>
      <c r="G13" s="40"/>
      <c r="H13" s="40"/>
      <c r="I13" s="40"/>
      <c r="J13" s="50"/>
    </row>
    <row r="14" ht="22.8" customHeight="1" spans="1:10">
      <c r="A14" s="39"/>
      <c r="B14" s="37"/>
      <c r="C14" s="37"/>
      <c r="D14" s="40"/>
      <c r="E14" s="40"/>
      <c r="F14" s="40"/>
      <c r="G14" s="40"/>
      <c r="H14" s="40"/>
      <c r="I14" s="40"/>
      <c r="J14" s="50"/>
    </row>
    <row r="15" ht="22.8" customHeight="1" spans="1:10">
      <c r="A15" s="39"/>
      <c r="B15" s="37"/>
      <c r="C15" s="37"/>
      <c r="D15" s="40"/>
      <c r="E15" s="40"/>
      <c r="F15" s="40"/>
      <c r="G15" s="40"/>
      <c r="H15" s="40"/>
      <c r="I15" s="40"/>
      <c r="J15" s="50"/>
    </row>
    <row r="16" ht="22.8" customHeight="1" spans="1:10">
      <c r="A16" s="39"/>
      <c r="B16" s="37"/>
      <c r="C16" s="37"/>
      <c r="D16" s="40"/>
      <c r="E16" s="40"/>
      <c r="F16" s="40"/>
      <c r="G16" s="40"/>
      <c r="H16" s="40"/>
      <c r="I16" s="40"/>
      <c r="J16" s="50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楽天家</cp:lastModifiedBy>
  <dcterms:created xsi:type="dcterms:W3CDTF">2022-03-04T19:28:00Z</dcterms:created>
  <dcterms:modified xsi:type="dcterms:W3CDTF">2022-05-07T06:34:21Z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</Properties>
</file>