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firstSheet="4" activeTab="14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<sst xmlns="http://schemas.openxmlformats.org/spreadsheetml/2006/main" count="813" uniqueCount="347">
  <si>
    <t>四川省部门预算公开表
（2022年版）</t>
  </si>
  <si>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</si>
  <si>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</si>
  <si>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</si>
  <si>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</si>
  <si>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</si>
  <si>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</si>
  <si>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</si>
  <si>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</si>
  <si>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</si>
  <si>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</si>
  <si>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</si>
  <si>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</si>
  <si>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</si>
  <si>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</si>
  <si>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</si>
  <si>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</si>
  <si>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</si>
  <si>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</si>
  <si>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</si>
  <si>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</si>
  <si>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</si>
  <si>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</si>
  <si>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</si>
  <si>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</si>
  <si>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</si>
  <si>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</si>
  <si>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</si>
  <si>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</si>
  <si>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</si>
  <si>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</si>
  <si>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</si>
  <si>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</si>
  <si>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</si>
  <si>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</si>
  <si>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</si>
  <si>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</si>
  <si>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</si>
  <si>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</si>
  <si>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</si>
  <si>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</si>
  <si>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</si>
  <si>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</si>
  <si>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</si>
  <si>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</si>
  <si>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</si>
  <si>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</si>
  <si>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</si>
  <si>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</si>
  <si>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</si>
  <si>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</si>
  <si>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</si>
  <si>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</si>
  <si>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</si>
  <si>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</si>
  <si>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</si>
  <si>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</si>
  <si>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</si>
  <si>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</si>
  <si>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</si>
  <si>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</si>
  <si>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</si>
  <si>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</si>
  <si>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</si>
  <si>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</si>
  <si>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</si>
  <si>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</si>
  <si>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</si>
  <si>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</si>
  <si>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</si>
  <si>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</si>
  <si>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</si>
  <si>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</si>
  <si>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</si>
  <si>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</si>
  <si>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</si>
  <si>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</si>
  <si>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</si>
  <si>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</si>
  <si>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</si>
  <si>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</si>
  <si>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</si>
  <si>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</si>
  <si>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</si>
  <si>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201</t>
  </si>
  <si>
    <t>13</t>
  </si>
  <si>
    <t>01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</si>
  <si>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行政运行（商贸）</t>
    </r>
  </si>
  <si>
    <t>02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</si>
  <si>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一般行政管理事务（商贸）</t>
    </r>
  </si>
  <si>
    <t>99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</si>
  <si>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其他商贸事务支出</t>
    </r>
  </si>
  <si>
    <t>208</t>
  </si>
  <si>
    <t>05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</si>
  <si>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行政单位离退休</t>
    </r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</si>
  <si>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机关事业单位基本养老保险缴费支出</t>
    </r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</si>
  <si>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其他社会保障和就业支出</t>
    </r>
  </si>
  <si>
    <t>210</t>
  </si>
  <si>
    <t>11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</si>
  <si>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行政单位医疗</t>
    </r>
  </si>
  <si>
    <t>215</t>
  </si>
  <si>
    <t>08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</si>
  <si>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其他支持中小企业发展和管理支出</t>
    </r>
  </si>
  <si>
    <t>216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</si>
  <si>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其他商业流通事务支出</t>
    </r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</si>
  <si>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其他商业服务业等支出</t>
    </r>
  </si>
  <si>
    <t>221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</si>
  <si>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住房公积金</t>
    </r>
  </si>
  <si>
    <r>
      <rPr>
        <sz val="11"/>
        <rFont val="宋体"/>
        <charset val="134"/>
      </rPr>
      <t> 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</si>
  <si>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</si>
  <si>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</si>
  <si>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</si>
  <si>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</si>
  <si>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</si>
  <si>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</si>
  <si>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</si>
  <si>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</si>
  <si>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</si>
  <si>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</si>
  <si>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</si>
  <si>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</si>
  <si>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</si>
  <si>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</si>
  <si>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</si>
  <si>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</si>
  <si>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</si>
  <si>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</si>
  <si>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</si>
  <si>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</si>
  <si>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</si>
  <si>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</si>
  <si>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</si>
  <si>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</si>
  <si>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</si>
  <si>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</si>
  <si>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</si>
  <si>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</si>
  <si>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</si>
  <si>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</si>
  <si>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</si>
  <si>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</si>
  <si>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</si>
  <si>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</si>
  <si>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</si>
  <si>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</si>
  <si>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</si>
  <si>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</si>
  <si>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</si>
  <si>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</si>
  <si>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</si>
  <si>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</si>
  <si>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</si>
  <si>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</si>
  <si>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</si>
  <si>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</si>
  <si>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</si>
  <si>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</si>
  <si>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</si>
  <si>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</si>
  <si>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</si>
  <si>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</si>
  <si>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</si>
  <si>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 xml:space="preserve">    商贸事务</t>
  </si>
  <si>
    <t>行政事业单位养老支出</t>
  </si>
  <si>
    <t>其他社会保障和就业支出</t>
  </si>
  <si>
    <t>行政事业单位医疗</t>
  </si>
  <si>
    <t>支付中小企业发展和管理支出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</si>
  <si>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商业流通事务</t>
    </r>
  </si>
  <si>
    <t>其他商业服务业等支出</t>
  </si>
  <si>
    <t>住房改革支出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</si>
  <si>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</si>
  <si>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</si>
  <si>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</si>
  <si>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</si>
  <si>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</si>
  <si>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</si>
  <si>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</si>
  <si>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</si>
  <si>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</si>
  <si>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>工资福利支出</t>
    </r>
  </si>
  <si>
    <t>301</t>
  </si>
  <si>
    <t>30101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</si>
  <si>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基本工资</t>
    </r>
  </si>
  <si>
    <t>30102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</si>
  <si>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津贴补贴</t>
    </r>
  </si>
  <si>
    <t>30103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</si>
  <si>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奖金</t>
    </r>
  </si>
  <si>
    <t>30108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</si>
  <si>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养老保险</t>
    </r>
  </si>
  <si>
    <t>30110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</si>
  <si>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基本医疗保险缴费</t>
    </r>
  </si>
  <si>
    <t>30112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</si>
  <si>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其他社会保障缴费</t>
    </r>
  </si>
  <si>
    <t>30113</t>
  </si>
  <si>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>商品和服务支出</t>
    </r>
  </si>
  <si>
    <t>302</t>
  </si>
  <si>
    <t>30201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</si>
  <si>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办公费</t>
    </r>
  </si>
  <si>
    <t>30206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</si>
  <si>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电费</t>
    </r>
  </si>
  <si>
    <t>30209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</si>
  <si>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物业管理费</t>
    </r>
  </si>
  <si>
    <t>30211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</si>
  <si>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差旅费</t>
    </r>
  </si>
  <si>
    <t>30217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</si>
  <si>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公务接待费</t>
    </r>
  </si>
  <si>
    <t>30228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</si>
  <si>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工会经费</t>
    </r>
  </si>
  <si>
    <t>30239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</si>
  <si>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其他交通费用</t>
    </r>
  </si>
  <si>
    <t>30299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</si>
  <si>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其他商品和服务支出</t>
    </r>
  </si>
  <si>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>对个人和家庭的补助</t>
    </r>
  </si>
  <si>
    <t>303</t>
  </si>
  <si>
    <t>30301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</si>
  <si>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离休费</t>
    </r>
  </si>
  <si>
    <t>30305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</si>
  <si>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生活补助</t>
    </r>
  </si>
  <si>
    <t>30309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</si>
  <si>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奖励金</t>
    </r>
  </si>
  <si>
    <t>样表8</t>
  </si>
  <si>
    <t>表3-2</t>
  </si>
  <si>
    <t>一般公共预算项目支出预算表</t>
  </si>
  <si>
    <t>金额</t>
  </si>
  <si>
    <t>一般行政管理事务</t>
  </si>
  <si>
    <t>其他商贸事务支出</t>
  </si>
  <si>
    <t>其他支持中小企业发展和管理支出</t>
  </si>
  <si>
    <t>其他商业流通事务支出</t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</si>
  <si>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</si>
  <si>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</si>
  <si>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</si>
  <si>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</si>
  <si>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</si>
  <si>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</si>
  <si>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</si>
  <si>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</si>
  <si>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</si>
  <si>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</si>
  <si>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</si>
  <si>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</si>
  <si>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</si>
  <si>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</si>
  <si>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</si>
  <si>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</si>
  <si>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</si>
  <si>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</si>
  <si>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</si>
  <si>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</si>
  <si>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</si>
  <si>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</si>
  <si>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</si>
  <si>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</si>
  <si>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</si>
  <si>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</si>
  <si>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</si>
  <si>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</si>
  <si>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</si>
  <si>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</si>
  <si>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</si>
  <si>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</si>
  <si>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</si>
  <si>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</si>
  <si>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</si>
  <si>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</si>
  <si>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自贡市自流井区商务局</t>
  </si>
  <si>
    <t xml:space="preserve"> 服务业产业发展扶持资金</t>
  </si>
  <si>
    <t>推动商贸服务业高质量发展</t>
  </si>
  <si>
    <t>产出指标</t>
  </si>
  <si>
    <t>数量指标</t>
  </si>
  <si>
    <t>扶持服务业项目</t>
  </si>
  <si>
    <t>≥</t>
  </si>
  <si>
    <t>个</t>
  </si>
  <si>
    <t>正向指标</t>
  </si>
  <si>
    <t>时效指标</t>
  </si>
  <si>
    <t>完成时间</t>
  </si>
  <si>
    <t>定性指标</t>
  </si>
  <si>
    <t>满意度指标</t>
  </si>
  <si>
    <t>服务对象满意度指标</t>
  </si>
  <si>
    <t>满意度</t>
  </si>
  <si>
    <t>%</t>
  </si>
  <si>
    <t xml:space="preserve"> 服务业产业发展资金</t>
  </si>
  <si>
    <t xml:space="preserve"> 服务业发展工作经费</t>
  </si>
  <si>
    <t>促进服务业稳定发展</t>
  </si>
  <si>
    <t>新增“四上”企业</t>
  </si>
  <si>
    <t xml:space="preserve">≥ </t>
  </si>
  <si>
    <t>户</t>
  </si>
  <si>
    <t>农贸市场改造工作经费</t>
  </si>
  <si>
    <t>加快农贸市场改造进度</t>
  </si>
  <si>
    <t>新增多户农贸市场改造</t>
  </si>
  <si>
    <t>西博会、进博会等工作经费</t>
  </si>
  <si>
    <t>大力发展展会经济</t>
  </si>
  <si>
    <t>邀请企业参展</t>
  </si>
  <si>
    <t>户次</t>
  </si>
  <si>
    <t>企业满意度</t>
  </si>
  <si>
    <t xml:space="preserve"> 现代物流工作经费</t>
  </si>
  <si>
    <t>加快现代物流发展进度</t>
  </si>
  <si>
    <t>扶持物流发展项目</t>
  </si>
  <si>
    <t xml:space="preserve"> 招商引资工作经费</t>
  </si>
  <si>
    <t>招商工作有序开展</t>
  </si>
  <si>
    <t>到位省外资金</t>
  </si>
  <si>
    <t>万元</t>
  </si>
  <si>
    <t>政府采购</t>
  </si>
  <si>
    <t>提升单位整体能力</t>
  </si>
  <si>
    <t>采购空调电脑</t>
  </si>
  <si>
    <t>空调采购1台，电脑采购4台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</si>
  <si>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</si>
  <si>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样表14</t>
  </si>
  <si>
    <t>部门整体支出绩效目标表</t>
  </si>
  <si>
    <t>（2021年度）</t>
  </si>
  <si>
    <t>部门名称</t>
  </si>
  <si>
    <t>年度主要任务</t>
  </si>
  <si>
    <t>任务名称</t>
  </si>
  <si>
    <t>主要内容</t>
  </si>
  <si>
    <t>促进商贸企业发展</t>
  </si>
  <si>
    <t>加快建设培育一批高品质城市综合体和现代商贸流通企业</t>
  </si>
  <si>
    <t>助推电商、外贸企业高质量发展</t>
  </si>
  <si>
    <t>组织企业参加对外展会和活动，促进全区对外贸易稳定增长</t>
  </si>
  <si>
    <t>深化放管服改革，培育和发展规上、限上企业， 促进服务业提档升级</t>
  </si>
  <si>
    <t>抓好商贸服务企业培育工作，完善企业扶持政策</t>
  </si>
  <si>
    <t>加快现代物流高速发展</t>
  </si>
  <si>
    <t>完成保税物流中心（B型）项目所有相关工程建设及清场。配合市口岸物流办、市陆港服务中心一同做好保税物流中心和保税仓申报工作。</t>
  </si>
  <si>
    <t>年度部门整体支出预算</t>
  </si>
  <si>
    <t>资金总额</t>
  </si>
  <si>
    <t>财政拨款</t>
  </si>
  <si>
    <t>其他资金</t>
  </si>
  <si>
    <t>年度总体目标</t>
  </si>
  <si>
    <t>年度绩效指标</t>
  </si>
  <si>
    <t>指标值
（包含数字及文字描述）</t>
  </si>
  <si>
    <t>扶持服务业发展项目</t>
  </si>
  <si>
    <t>≥3个</t>
  </si>
  <si>
    <t>质量指标</t>
  </si>
  <si>
    <t>≥10户</t>
  </si>
  <si>
    <t>完成时间12月底</t>
  </si>
  <si>
    <t>定性好坏</t>
  </si>
  <si>
    <t>成本指标</t>
  </si>
  <si>
    <t>项目建设所需配套资金</t>
  </si>
  <si>
    <t>≥3000万元</t>
  </si>
  <si>
    <t>效益指标</t>
  </si>
  <si>
    <t>经济效益指标</t>
  </si>
  <si>
    <t>加快我区物流高速发展、加大物流税收</t>
  </si>
  <si>
    <t>定性高中低</t>
  </si>
  <si>
    <t>社会效益指标</t>
  </si>
  <si>
    <t>生态效益指标</t>
  </si>
  <si>
    <t>可持续影响指标</t>
  </si>
  <si>
    <t>不断提升我区商贸服务业发展</t>
  </si>
  <si>
    <t>达到企业、工程施工方满意度</t>
  </si>
  <si>
    <t>≥85%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</si>
</sst>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</numFmts>
  <fonts count="45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11"/>
      <name val="宋体"/>
      <charset val="134"/>
    </font>
    <font>
      <sz val="9"/>
      <name val="SimSun"/>
      <charset val="134"/>
    </font>
    <font>
      <sz val="9"/>
      <name val="simhei"/>
      <charset val="0"/>
    </font>
    <font>
      <b/>
      <sz val="15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  <scheme val="minor"/>
    </font>
    <font>
      <sz val="10"/>
      <name val="宋体"/>
      <charset val="134"/>
    </font>
    <font>
      <sz val="9"/>
      <name val="simhei"/>
      <charset val="134"/>
    </font>
    <font>
      <b/>
      <sz val="11"/>
      <name val="宋体"/>
      <charset val="134"/>
    </font>
    <font>
      <sz val="11"/>
      <name val="SimSun"/>
      <charset val="134"/>
    </font>
    <font>
      <sz val="11"/>
      <color indexed="8"/>
      <name val="宋体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sz val="9"/>
      <name val="Hiragino Sans GB"/>
      <charset val="0"/>
    </font>
    <font>
      <b/>
      <sz val="9"/>
      <name val="Hiragino Sans GB"/>
      <charset val="134"/>
    </font>
    <font>
      <sz val="12"/>
      <name val="宋体"/>
      <charset val="134"/>
    </font>
    <font>
      <sz val="40"/>
      <name val="方正大标宋简体"/>
      <charset val="134"/>
    </font>
    <font>
      <sz val="11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2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5" fillId="0" borderId="0" applyFon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2" fillId="9" borderId="23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13" borderId="24" applyNumberFormat="0" applyFon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42" fillId="16" borderId="27" applyNumberFormat="0" applyAlignment="0" applyProtection="0">
      <alignment vertical="center"/>
    </xf>
    <xf numFmtId="0" fontId="35" fillId="16" borderId="23" applyNumberFormat="0" applyAlignment="0" applyProtection="0">
      <alignment vertical="center"/>
    </xf>
    <xf numFmtId="0" fontId="39" fillId="19" borderId="26" applyNumberFormat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</cellStyleXfs>
  <cellXfs count="134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right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4" fontId="11" fillId="0" borderId="6" xfId="0" applyNumberFormat="1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 wrapText="1"/>
    </xf>
    <xf numFmtId="9" fontId="11" fillId="0" borderId="6" xfId="0" applyNumberFormat="1" applyFont="1" applyFill="1" applyBorder="1" applyAlignment="1">
      <alignment horizontal="left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4" fontId="11" fillId="0" borderId="10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 applyProtection="1">
      <alignment vertical="center" wrapText="1"/>
    </xf>
    <xf numFmtId="0" fontId="11" fillId="0" borderId="11" xfId="0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right" vertical="center" wrapText="1"/>
    </xf>
    <xf numFmtId="0" fontId="11" fillId="0" borderId="6" xfId="0" applyNumberFormat="1" applyFont="1" applyFill="1" applyBorder="1" applyAlignment="1" applyProtection="1">
      <alignment horizontal="left" vertical="center" wrapText="1"/>
    </xf>
    <xf numFmtId="0" fontId="11" fillId="0" borderId="1" xfId="0" applyFont="1" applyBorder="1">
      <alignment vertical="center"/>
    </xf>
    <xf numFmtId="0" fontId="14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8" xfId="0" applyFont="1" applyBorder="1">
      <alignment vertical="center"/>
    </xf>
    <xf numFmtId="0" fontId="6" fillId="0" borderId="8" xfId="0" applyFont="1" applyBorder="1" applyAlignment="1">
      <alignment horizontal="left" vertical="center"/>
    </xf>
    <xf numFmtId="0" fontId="11" fillId="0" borderId="12" xfId="0" applyFont="1" applyBorder="1">
      <alignment vertical="center"/>
    </xf>
    <xf numFmtId="0" fontId="15" fillId="0" borderId="6" xfId="0" applyFont="1" applyFill="1" applyBorder="1" applyAlignment="1">
      <alignment horizontal="center" vertical="center"/>
    </xf>
    <xf numFmtId="0" fontId="11" fillId="0" borderId="12" xfId="0" applyFont="1" applyBorder="1" applyAlignment="1">
      <alignment vertical="center" wrapText="1"/>
    </xf>
    <xf numFmtId="0" fontId="10" fillId="0" borderId="12" xfId="0" applyFont="1" applyBorder="1">
      <alignment vertical="center"/>
    </xf>
    <xf numFmtId="4" fontId="15" fillId="0" borderId="6" xfId="0" applyNumberFormat="1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left" vertical="center"/>
    </xf>
    <xf numFmtId="4" fontId="6" fillId="0" borderId="6" xfId="0" applyNumberFormat="1" applyFont="1" applyFill="1" applyBorder="1" applyAlignment="1">
      <alignment horizontal="right" vertical="center"/>
    </xf>
    <xf numFmtId="0" fontId="11" fillId="0" borderId="13" xfId="0" applyFont="1" applyBorder="1">
      <alignment vertical="center"/>
    </xf>
    <xf numFmtId="0" fontId="11" fillId="0" borderId="13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/>
    </xf>
    <xf numFmtId="0" fontId="11" fillId="0" borderId="14" xfId="0" applyFont="1" applyBorder="1">
      <alignment vertical="center"/>
    </xf>
    <xf numFmtId="0" fontId="11" fillId="0" borderId="15" xfId="0" applyFont="1" applyBorder="1">
      <alignment vertical="center"/>
    </xf>
    <xf numFmtId="0" fontId="11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11" fillId="0" borderId="1" xfId="0" applyFont="1" applyFill="1" applyBorder="1">
      <alignment vertical="center"/>
    </xf>
    <xf numFmtId="0" fontId="14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1" fillId="0" borderId="12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1" fillId="0" borderId="8" xfId="0" applyFont="1" applyFill="1" applyBorder="1">
      <alignment vertical="center"/>
    </xf>
    <xf numFmtId="0" fontId="6" fillId="0" borderId="8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center" vertical="center"/>
    </xf>
    <xf numFmtId="0" fontId="11" fillId="0" borderId="14" xfId="0" applyFont="1" applyFill="1" applyBorder="1">
      <alignment vertical="center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>
      <alignment vertical="center"/>
    </xf>
    <xf numFmtId="0" fontId="11" fillId="0" borderId="15" xfId="0" applyFont="1" applyFill="1" applyBorder="1" applyAlignment="1">
      <alignment vertical="center" wrapText="1"/>
    </xf>
    <xf numFmtId="0" fontId="10" fillId="0" borderId="12" xfId="0" applyFont="1" applyFill="1" applyBorder="1">
      <alignment vertical="center"/>
    </xf>
    <xf numFmtId="0" fontId="10" fillId="0" borderId="15" xfId="0" applyFont="1" applyFill="1" applyBorder="1" applyAlignment="1">
      <alignment vertical="center" wrapText="1"/>
    </xf>
    <xf numFmtId="49" fontId="13" fillId="0" borderId="17" xfId="0" applyNumberFormat="1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left" vertical="center"/>
    </xf>
    <xf numFmtId="49" fontId="13" fillId="0" borderId="18" xfId="0" applyNumberFormat="1" applyFont="1" applyFill="1" applyBorder="1" applyAlignment="1">
      <alignment vertical="center" wrapText="1"/>
    </xf>
    <xf numFmtId="0" fontId="11" fillId="0" borderId="13" xfId="0" applyFont="1" applyFill="1" applyBorder="1">
      <alignment vertical="center"/>
    </xf>
    <xf numFmtId="0" fontId="11" fillId="0" borderId="13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vertical="center" wrapText="1"/>
    </xf>
    <xf numFmtId="0" fontId="6" fillId="0" borderId="1" xfId="0" applyFont="1" applyFill="1" applyBorder="1">
      <alignment vertical="center"/>
    </xf>
    <xf numFmtId="0" fontId="7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right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vertical="center" wrapText="1"/>
    </xf>
    <xf numFmtId="176" fontId="17" fillId="0" borderId="6" xfId="0" applyNumberFormat="1" applyFont="1" applyFill="1" applyBorder="1" applyAlignment="1">
      <alignment vertical="center"/>
    </xf>
    <xf numFmtId="49" fontId="13" fillId="0" borderId="11" xfId="0" applyNumberFormat="1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49" fontId="13" fillId="0" borderId="6" xfId="0" applyNumberFormat="1" applyFont="1" applyFill="1" applyBorder="1" applyAlignment="1">
      <alignment horizontal="left" vertical="center" wrapText="1"/>
    </xf>
    <xf numFmtId="176" fontId="13" fillId="0" borderId="6" xfId="0" applyNumberFormat="1" applyFont="1" applyFill="1" applyBorder="1" applyAlignment="1">
      <alignment vertical="center" wrapText="1"/>
    </xf>
    <xf numFmtId="0" fontId="11" fillId="0" borderId="6" xfId="0" applyFont="1" applyFill="1" applyBorder="1">
      <alignment vertical="center"/>
    </xf>
    <xf numFmtId="0" fontId="11" fillId="0" borderId="0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176" fontId="15" fillId="0" borderId="6" xfId="0" applyNumberFormat="1" applyFont="1" applyFill="1" applyBorder="1" applyAlignment="1">
      <alignment horizontal="right"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vertical="center" wrapText="1"/>
    </xf>
    <xf numFmtId="0" fontId="16" fillId="0" borderId="12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16" fillId="0" borderId="1" xfId="0" applyFont="1" applyFill="1" applyBorder="1" applyAlignment="1">
      <alignment horizontal="right" vertical="center"/>
    </xf>
    <xf numFmtId="0" fontId="7" fillId="0" borderId="12" xfId="0" applyFont="1" applyFill="1" applyBorder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0" fontId="7" fillId="0" borderId="13" xfId="0" applyFont="1" applyFill="1" applyBorder="1">
      <alignment vertical="center"/>
    </xf>
    <xf numFmtId="0" fontId="7" fillId="0" borderId="19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7" fillId="0" borderId="20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9" fillId="0" borderId="0" xfId="0" applyFont="1" applyFill="1">
      <alignment vertical="center"/>
    </xf>
    <xf numFmtId="0" fontId="2" fillId="0" borderId="12" xfId="0" applyFont="1" applyFill="1" applyBorder="1">
      <alignment vertical="center"/>
    </xf>
    <xf numFmtId="0" fontId="2" fillId="0" borderId="15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1" fillId="0" borderId="6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22" fillId="0" borderId="15" xfId="0" applyFont="1" applyFill="1" applyBorder="1" applyAlignment="1">
      <alignment vertical="center" wrapText="1"/>
    </xf>
    <xf numFmtId="0" fontId="20" fillId="0" borderId="13" xfId="0" applyFont="1" applyFill="1" applyBorder="1" applyAlignment="1">
      <alignment vertical="center" wrapText="1"/>
    </xf>
    <xf numFmtId="0" fontId="23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workbookViewId="0">
      <selection activeCell="B14" sqref="B14"/>
    </sheetView>
  </sheetViews>
  <sheetFormatPr defaultColWidth="9" defaultRowHeight="15.6"/>
  <cols>
    <col min="1" max="1" width="123.12962962963" style="132" customWidth="1"/>
    <col min="2" max="16384" width="9" style="132"/>
  </cols>
  <sheetData>
    <row r="1" ht="165" customHeight="1" spans="1:1">
      <c r="A1" s="133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O7" sqref="O7"/>
    </sheetView>
  </sheetViews>
  <sheetFormatPr defaultColWidth="10" defaultRowHeight="14.4"/>
  <cols>
    <col min="1" max="1" width="1.53703703703704" customWidth="1"/>
    <col min="2" max="2" width="11.8796296296296" customWidth="1"/>
    <col min="3" max="3" width="28.8796296296296" customWidth="1"/>
    <col min="4" max="9" width="14.75" customWidth="1"/>
    <col min="10" max="10" width="1.53703703703704" customWidth="1"/>
    <col min="11" max="11" width="9.76851851851852" customWidth="1"/>
  </cols>
  <sheetData>
    <row r="1" ht="25" customHeight="1" spans="1:10">
      <c r="A1" s="42"/>
      <c r="B1" s="2" t="s">
        <v>229</v>
      </c>
      <c r="C1" s="43"/>
      <c r="D1" s="44"/>
      <c r="E1" s="44"/>
      <c r="F1" s="44"/>
      <c r="G1" s="44"/>
      <c r="H1" s="44"/>
      <c r="I1" s="56" t="s">
        <v>230</v>
      </c>
      <c r="J1" s="47"/>
    </row>
    <row r="2" ht="22.8" customHeight="1" spans="1:10">
      <c r="A2" s="42"/>
      <c r="B2" s="3" t="s">
        <v>231</v>
      </c>
      <c r="C2" s="3"/>
      <c r="D2" s="3"/>
      <c r="E2" s="3"/>
      <c r="F2" s="3"/>
      <c r="G2" s="3"/>
      <c r="H2" s="3"/>
      <c r="I2" s="3"/>
      <c r="J2" s="47" t="s">
        <v>2</v>
      </c>
    </row>
    <row r="3" ht="19.55" customHeight="1" spans="1:10">
      <c r="A3" s="45"/>
      <c r="B3" s="46" t="s">
        <v>4</v>
      </c>
      <c r="C3" s="46"/>
      <c r="D3" s="57"/>
      <c r="E3" s="57"/>
      <c r="F3" s="57"/>
      <c r="G3" s="57"/>
      <c r="H3" s="57"/>
      <c r="I3" s="57" t="s">
        <v>5</v>
      </c>
      <c r="J3" s="58"/>
    </row>
    <row r="4" ht="24.4" customHeight="1" spans="1:10">
      <c r="A4" s="47"/>
      <c r="B4" s="48" t="s">
        <v>232</v>
      </c>
      <c r="C4" s="48" t="s">
        <v>71</v>
      </c>
      <c r="D4" s="48" t="s">
        <v>233</v>
      </c>
      <c r="E4" s="48"/>
      <c r="F4" s="48"/>
      <c r="G4" s="48"/>
      <c r="H4" s="48"/>
      <c r="I4" s="48"/>
      <c r="J4" s="59"/>
    </row>
    <row r="5" ht="24.4" customHeight="1" spans="1:10">
      <c r="A5" s="49"/>
      <c r="B5" s="48"/>
      <c r="C5" s="48"/>
      <c r="D5" s="48" t="s">
        <v>59</v>
      </c>
      <c r="E5" s="63" t="s">
        <v>234</v>
      </c>
      <c r="F5" s="48" t="s">
        <v>235</v>
      </c>
      <c r="G5" s="48"/>
      <c r="H5" s="48"/>
      <c r="I5" s="48" t="s">
        <v>236</v>
      </c>
      <c r="J5" s="59"/>
    </row>
    <row r="6" ht="24.4" customHeight="1" spans="1:10">
      <c r="A6" s="49"/>
      <c r="B6" s="48"/>
      <c r="C6" s="48"/>
      <c r="D6" s="48"/>
      <c r="E6" s="63"/>
      <c r="F6" s="48" t="s">
        <v>159</v>
      </c>
      <c r="G6" s="48" t="s">
        <v>237</v>
      </c>
      <c r="H6" s="48" t="s">
        <v>238</v>
      </c>
      <c r="I6" s="48"/>
      <c r="J6" s="60"/>
    </row>
    <row r="7" ht="22.8" customHeight="1" spans="1:10">
      <c r="A7" s="50"/>
      <c r="B7" s="48"/>
      <c r="C7" s="48" t="s">
        <v>72</v>
      </c>
      <c r="D7" s="51"/>
      <c r="E7" s="51"/>
      <c r="F7" s="51"/>
      <c r="G7" s="51"/>
      <c r="H7" s="51"/>
      <c r="I7" s="51"/>
      <c r="J7" s="61"/>
    </row>
    <row r="8" ht="22.8" customHeight="1" spans="1:10">
      <c r="A8" s="50"/>
      <c r="B8" s="48">
        <v>327001</v>
      </c>
      <c r="C8" s="51">
        <v>0.98</v>
      </c>
      <c r="D8" s="51">
        <v>0.98</v>
      </c>
      <c r="E8" s="51">
        <v>0</v>
      </c>
      <c r="F8" s="51">
        <v>0</v>
      </c>
      <c r="G8" s="51"/>
      <c r="H8" s="51"/>
      <c r="I8" s="51">
        <v>0.98</v>
      </c>
      <c r="J8" s="61"/>
    </row>
    <row r="9" ht="22.8" customHeight="1" spans="1:10">
      <c r="A9" s="50"/>
      <c r="B9" s="48"/>
      <c r="C9" s="48"/>
      <c r="D9" s="51"/>
      <c r="E9" s="51"/>
      <c r="F9" s="51"/>
      <c r="G9" s="51"/>
      <c r="H9" s="51"/>
      <c r="I9" s="51"/>
      <c r="J9" s="61"/>
    </row>
    <row r="10" ht="22.8" customHeight="1" spans="1:10">
      <c r="A10" s="50"/>
      <c r="B10" s="48"/>
      <c r="C10" s="48"/>
      <c r="D10" s="51"/>
      <c r="E10" s="51"/>
      <c r="F10" s="51"/>
      <c r="G10" s="51"/>
      <c r="H10" s="51"/>
      <c r="I10" s="51"/>
      <c r="J10" s="61"/>
    </row>
    <row r="11" ht="22.8" customHeight="1" spans="1:10">
      <c r="A11" s="50"/>
      <c r="B11" s="48"/>
      <c r="C11" s="48"/>
      <c r="D11" s="51"/>
      <c r="E11" s="51"/>
      <c r="F11" s="51"/>
      <c r="G11" s="51"/>
      <c r="H11" s="51"/>
      <c r="I11" s="51"/>
      <c r="J11" s="61"/>
    </row>
    <row r="12" ht="22.8" customHeight="1" spans="1:10">
      <c r="A12" s="50"/>
      <c r="B12" s="48"/>
      <c r="C12" s="48"/>
      <c r="D12" s="51"/>
      <c r="E12" s="51"/>
      <c r="F12" s="51"/>
      <c r="G12" s="51"/>
      <c r="H12" s="51"/>
      <c r="I12" s="51"/>
      <c r="J12" s="61"/>
    </row>
    <row r="13" ht="22.8" customHeight="1" spans="1:10">
      <c r="A13" s="50"/>
      <c r="B13" s="48"/>
      <c r="C13" s="48"/>
      <c r="D13" s="51"/>
      <c r="E13" s="51"/>
      <c r="F13" s="51"/>
      <c r="G13" s="51"/>
      <c r="H13" s="51"/>
      <c r="I13" s="51"/>
      <c r="J13" s="61"/>
    </row>
    <row r="14" ht="22.8" customHeight="1" spans="1:10">
      <c r="A14" s="50"/>
      <c r="B14" s="48"/>
      <c r="C14" s="48"/>
      <c r="D14" s="51"/>
      <c r="E14" s="51"/>
      <c r="F14" s="51"/>
      <c r="G14" s="51"/>
      <c r="H14" s="51"/>
      <c r="I14" s="51"/>
      <c r="J14" s="61"/>
    </row>
    <row r="15" ht="22.8" customHeight="1" spans="1:10">
      <c r="A15" s="50"/>
      <c r="B15" s="48"/>
      <c r="C15" s="48"/>
      <c r="D15" s="51"/>
      <c r="E15" s="51"/>
      <c r="F15" s="51"/>
      <c r="G15" s="51"/>
      <c r="H15" s="51"/>
      <c r="I15" s="51"/>
      <c r="J15" s="61"/>
    </row>
    <row r="16" ht="22.8" customHeight="1" spans="1:10">
      <c r="A16" s="50"/>
      <c r="B16" s="48"/>
      <c r="C16" s="48"/>
      <c r="D16" s="51"/>
      <c r="E16" s="51"/>
      <c r="F16" s="51"/>
      <c r="G16" s="51"/>
      <c r="H16" s="51"/>
      <c r="I16" s="51"/>
      <c r="J16" s="61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18" sqref="B18"/>
    </sheetView>
  </sheetViews>
  <sheetFormatPr defaultColWidth="10" defaultRowHeight="14.4"/>
  <cols>
    <col min="1" max="1" width="1.53703703703704" customWidth="1"/>
    <col min="2" max="4" width="6.15740740740741" customWidth="1"/>
    <col min="5" max="5" width="17" customWidth="1"/>
    <col min="6" max="6" width="40.6296296296296" customWidth="1"/>
    <col min="7" max="9" width="17" customWidth="1"/>
    <col min="10" max="10" width="1.53703703703704" customWidth="1"/>
    <col min="11" max="12" width="9.76851851851852" customWidth="1"/>
  </cols>
  <sheetData>
    <row r="1" ht="25" customHeight="1" spans="1:10">
      <c r="A1" s="42"/>
      <c r="B1" s="2" t="s">
        <v>239</v>
      </c>
      <c r="C1" s="2"/>
      <c r="D1" s="2"/>
      <c r="E1" s="43"/>
      <c r="F1" s="43"/>
      <c r="G1" s="44"/>
      <c r="H1" s="44"/>
      <c r="I1" s="56" t="s">
        <v>240</v>
      </c>
      <c r="J1" s="47"/>
    </row>
    <row r="2" ht="22.8" customHeight="1" spans="1:10">
      <c r="A2" s="42"/>
      <c r="B2" s="3" t="s">
        <v>241</v>
      </c>
      <c r="C2" s="3"/>
      <c r="D2" s="3"/>
      <c r="E2" s="3"/>
      <c r="F2" s="3"/>
      <c r="G2" s="3"/>
      <c r="H2" s="3"/>
      <c r="I2" s="3"/>
      <c r="J2" s="47" t="s">
        <v>2</v>
      </c>
    </row>
    <row r="3" ht="19.55" customHeight="1" spans="1:10">
      <c r="A3" s="45"/>
      <c r="B3" s="46" t="s">
        <v>4</v>
      </c>
      <c r="C3" s="46"/>
      <c r="D3" s="46"/>
      <c r="E3" s="46"/>
      <c r="F3" s="46"/>
      <c r="G3" s="45"/>
      <c r="H3" s="45"/>
      <c r="I3" s="57" t="s">
        <v>5</v>
      </c>
      <c r="J3" s="58"/>
    </row>
    <row r="4" ht="24.4" customHeight="1" spans="1:10">
      <c r="A4" s="47"/>
      <c r="B4" s="48" t="s">
        <v>8</v>
      </c>
      <c r="C4" s="48"/>
      <c r="D4" s="48"/>
      <c r="E4" s="48"/>
      <c r="F4" s="48"/>
      <c r="G4" s="48" t="s">
        <v>242</v>
      </c>
      <c r="H4" s="48"/>
      <c r="I4" s="48"/>
      <c r="J4" s="59"/>
    </row>
    <row r="5" ht="24.4" customHeight="1" spans="1:10">
      <c r="A5" s="49"/>
      <c r="B5" s="48" t="s">
        <v>80</v>
      </c>
      <c r="C5" s="48"/>
      <c r="D5" s="48"/>
      <c r="E5" s="48" t="s">
        <v>70</v>
      </c>
      <c r="F5" s="48" t="s">
        <v>71</v>
      </c>
      <c r="G5" s="48" t="s">
        <v>59</v>
      </c>
      <c r="H5" s="48" t="s">
        <v>76</v>
      </c>
      <c r="I5" s="48" t="s">
        <v>77</v>
      </c>
      <c r="J5" s="59"/>
    </row>
    <row r="6" ht="24.4" customHeight="1" spans="1:10">
      <c r="A6" s="49"/>
      <c r="B6" s="48" t="s">
        <v>81</v>
      </c>
      <c r="C6" s="48" t="s">
        <v>82</v>
      </c>
      <c r="D6" s="48" t="s">
        <v>83</v>
      </c>
      <c r="E6" s="48"/>
      <c r="F6" s="48"/>
      <c r="G6" s="48"/>
      <c r="H6" s="48"/>
      <c r="I6" s="48"/>
      <c r="J6" s="60"/>
    </row>
    <row r="7" ht="22.8" customHeight="1" spans="1:10">
      <c r="A7" s="50"/>
      <c r="B7" s="48"/>
      <c r="C7" s="48"/>
      <c r="D7" s="48"/>
      <c r="E7" s="48"/>
      <c r="F7" s="48" t="s">
        <v>72</v>
      </c>
      <c r="G7" s="51"/>
      <c r="H7" s="51"/>
      <c r="I7" s="51"/>
      <c r="J7" s="61"/>
    </row>
    <row r="8" ht="22.8" customHeight="1" spans="1:10">
      <c r="A8" s="50"/>
      <c r="B8" s="48"/>
      <c r="C8" s="48"/>
      <c r="D8" s="48"/>
      <c r="E8" s="48"/>
      <c r="F8" s="48"/>
      <c r="G8" s="51"/>
      <c r="H8" s="51"/>
      <c r="I8" s="51"/>
      <c r="J8" s="61"/>
    </row>
    <row r="9" ht="22.8" customHeight="1" spans="1:10">
      <c r="A9" s="50"/>
      <c r="B9" s="48"/>
      <c r="C9" s="48"/>
      <c r="D9" s="48"/>
      <c r="E9" s="48"/>
      <c r="F9" s="48"/>
      <c r="G9" s="51"/>
      <c r="H9" s="51"/>
      <c r="I9" s="51"/>
      <c r="J9" s="61"/>
    </row>
    <row r="10" ht="22.8" customHeight="1" spans="1:10">
      <c r="A10" s="50"/>
      <c r="B10" s="48"/>
      <c r="C10" s="48"/>
      <c r="D10" s="48"/>
      <c r="E10" s="48"/>
      <c r="F10" s="48"/>
      <c r="G10" s="51"/>
      <c r="H10" s="51"/>
      <c r="I10" s="51"/>
      <c r="J10" s="61"/>
    </row>
    <row r="11" ht="22.8" customHeight="1" spans="1:10">
      <c r="A11" s="50"/>
      <c r="B11" s="48"/>
      <c r="C11" s="48"/>
      <c r="D11" s="48"/>
      <c r="E11" s="48"/>
      <c r="F11" s="48"/>
      <c r="G11" s="51"/>
      <c r="H11" s="51"/>
      <c r="I11" s="51"/>
      <c r="J11" s="61"/>
    </row>
    <row r="12" ht="22.8" customHeight="1" spans="1:10">
      <c r="A12" s="50"/>
      <c r="B12" s="48"/>
      <c r="C12" s="48"/>
      <c r="D12" s="48"/>
      <c r="E12" s="48"/>
      <c r="F12" s="48"/>
      <c r="G12" s="51"/>
      <c r="H12" s="51"/>
      <c r="I12" s="51"/>
      <c r="J12" s="61"/>
    </row>
    <row r="13" ht="22.8" customHeight="1" spans="1:10">
      <c r="A13" s="50"/>
      <c r="B13" s="48"/>
      <c r="C13" s="48"/>
      <c r="D13" s="48"/>
      <c r="E13" s="48"/>
      <c r="F13" s="48"/>
      <c r="G13" s="51"/>
      <c r="H13" s="51"/>
      <c r="I13" s="51"/>
      <c r="J13" s="61"/>
    </row>
    <row r="14" ht="22.8" customHeight="1" spans="1:10">
      <c r="A14" s="50"/>
      <c r="B14" s="48"/>
      <c r="C14" s="48"/>
      <c r="D14" s="48"/>
      <c r="E14" s="48"/>
      <c r="F14" s="48"/>
      <c r="G14" s="51"/>
      <c r="H14" s="51"/>
      <c r="I14" s="51"/>
      <c r="J14" s="61"/>
    </row>
    <row r="15" ht="22.8" customHeight="1" spans="1:10">
      <c r="A15" s="50"/>
      <c r="B15" s="48"/>
      <c r="C15" s="48"/>
      <c r="D15" s="48"/>
      <c r="E15" s="48"/>
      <c r="F15" s="48"/>
      <c r="G15" s="51"/>
      <c r="H15" s="51"/>
      <c r="I15" s="51"/>
      <c r="J15" s="61"/>
    </row>
    <row r="16" ht="22.8" customHeight="1" spans="1:10">
      <c r="A16" s="49"/>
      <c r="B16" s="52"/>
      <c r="C16" s="52"/>
      <c r="D16" s="52"/>
      <c r="E16" s="52"/>
      <c r="F16" s="52" t="s">
        <v>22</v>
      </c>
      <c r="G16" s="53"/>
      <c r="H16" s="53"/>
      <c r="I16" s="53"/>
      <c r="J16" s="59"/>
    </row>
    <row r="17" ht="22.8" customHeight="1" spans="1:10">
      <c r="A17" s="49"/>
      <c r="B17" s="52"/>
      <c r="C17" s="52"/>
      <c r="D17" s="52"/>
      <c r="E17" s="52"/>
      <c r="F17" s="52" t="s">
        <v>22</v>
      </c>
      <c r="G17" s="53"/>
      <c r="H17" s="53"/>
      <c r="I17" s="53"/>
      <c r="J17" s="59"/>
    </row>
    <row r="18" ht="24" customHeight="1" spans="2:2">
      <c r="B18" t="s">
        <v>243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D24" sqref="D24"/>
    </sheetView>
  </sheetViews>
  <sheetFormatPr defaultColWidth="10" defaultRowHeight="14.4"/>
  <cols>
    <col min="1" max="1" width="1.53703703703704" customWidth="1"/>
    <col min="2" max="2" width="12.25" customWidth="1"/>
    <col min="3" max="3" width="29.75" customWidth="1"/>
    <col min="4" max="9" width="14.5" customWidth="1"/>
    <col min="10" max="10" width="1.53703703703704" customWidth="1"/>
    <col min="11" max="11" width="9.76851851851852" customWidth="1"/>
  </cols>
  <sheetData>
    <row r="1" ht="25" customHeight="1" spans="1:10">
      <c r="A1" s="42"/>
      <c r="B1" s="2" t="s">
        <v>244</v>
      </c>
      <c r="C1" s="43"/>
      <c r="D1" s="44"/>
      <c r="E1" s="44"/>
      <c r="F1" s="44"/>
      <c r="G1" s="44"/>
      <c r="H1" s="44"/>
      <c r="I1" s="56" t="s">
        <v>245</v>
      </c>
      <c r="J1" s="47"/>
    </row>
    <row r="2" ht="22.8" customHeight="1" spans="1:10">
      <c r="A2" s="42"/>
      <c r="B2" s="3" t="s">
        <v>246</v>
      </c>
      <c r="C2" s="3"/>
      <c r="D2" s="3"/>
      <c r="E2" s="3"/>
      <c r="F2" s="3"/>
      <c r="G2" s="3"/>
      <c r="H2" s="3"/>
      <c r="I2" s="3"/>
      <c r="J2" s="47" t="s">
        <v>2</v>
      </c>
    </row>
    <row r="3" ht="19.55" customHeight="1" spans="1:10">
      <c r="A3" s="45"/>
      <c r="B3" s="46" t="s">
        <v>4</v>
      </c>
      <c r="C3" s="46"/>
      <c r="D3" s="57"/>
      <c r="E3" s="57"/>
      <c r="F3" s="57"/>
      <c r="G3" s="57"/>
      <c r="H3" s="57"/>
      <c r="I3" s="57" t="s">
        <v>5</v>
      </c>
      <c r="J3" s="58"/>
    </row>
    <row r="4" ht="24.4" customHeight="1" spans="1:10">
      <c r="A4" s="47"/>
      <c r="B4" s="48" t="s">
        <v>232</v>
      </c>
      <c r="C4" s="48" t="s">
        <v>71</v>
      </c>
      <c r="D4" s="48" t="s">
        <v>233</v>
      </c>
      <c r="E4" s="48"/>
      <c r="F4" s="48"/>
      <c r="G4" s="48"/>
      <c r="H4" s="48"/>
      <c r="I4" s="48"/>
      <c r="J4" s="59"/>
    </row>
    <row r="5" ht="24.4" customHeight="1" spans="1:10">
      <c r="A5" s="49"/>
      <c r="B5" s="48"/>
      <c r="C5" s="48"/>
      <c r="D5" s="48" t="s">
        <v>59</v>
      </c>
      <c r="E5" s="63" t="s">
        <v>234</v>
      </c>
      <c r="F5" s="48" t="s">
        <v>235</v>
      </c>
      <c r="G5" s="48"/>
      <c r="H5" s="48"/>
      <c r="I5" s="48" t="s">
        <v>236</v>
      </c>
      <c r="J5" s="59"/>
    </row>
    <row r="6" ht="24.4" customHeight="1" spans="1:10">
      <c r="A6" s="49"/>
      <c r="B6" s="48"/>
      <c r="C6" s="48"/>
      <c r="D6" s="48"/>
      <c r="E6" s="63"/>
      <c r="F6" s="48" t="s">
        <v>159</v>
      </c>
      <c r="G6" s="48" t="s">
        <v>237</v>
      </c>
      <c r="H6" s="48" t="s">
        <v>238</v>
      </c>
      <c r="I6" s="48"/>
      <c r="J6" s="60"/>
    </row>
    <row r="7" ht="22.8" customHeight="1" spans="1:10">
      <c r="A7" s="50"/>
      <c r="B7" s="48"/>
      <c r="C7" s="48" t="s">
        <v>72</v>
      </c>
      <c r="D7" s="51"/>
      <c r="E7" s="51"/>
      <c r="F7" s="51"/>
      <c r="G7" s="51"/>
      <c r="H7" s="51"/>
      <c r="I7" s="51"/>
      <c r="J7" s="61"/>
    </row>
    <row r="8" ht="22.8" customHeight="1" spans="1:10">
      <c r="A8" s="50"/>
      <c r="B8" s="48"/>
      <c r="C8" s="48"/>
      <c r="D8" s="51"/>
      <c r="E8" s="51"/>
      <c r="F8" s="51"/>
      <c r="G8" s="51"/>
      <c r="H8" s="51"/>
      <c r="I8" s="51"/>
      <c r="J8" s="61"/>
    </row>
    <row r="9" ht="22.8" customHeight="1" spans="1:10">
      <c r="A9" s="50"/>
      <c r="B9" s="48"/>
      <c r="C9" s="48"/>
      <c r="D9" s="51"/>
      <c r="E9" s="51"/>
      <c r="F9" s="51"/>
      <c r="G9" s="51"/>
      <c r="H9" s="51"/>
      <c r="I9" s="51"/>
      <c r="J9" s="61"/>
    </row>
    <row r="10" ht="22.8" customHeight="1" spans="1:10">
      <c r="A10" s="50"/>
      <c r="B10" s="48"/>
      <c r="C10" s="48"/>
      <c r="D10" s="51"/>
      <c r="E10" s="51"/>
      <c r="F10" s="51"/>
      <c r="G10" s="51"/>
      <c r="H10" s="51"/>
      <c r="I10" s="51"/>
      <c r="J10" s="61"/>
    </row>
    <row r="11" ht="22.8" customHeight="1" spans="1:10">
      <c r="A11" s="50"/>
      <c r="B11" s="48"/>
      <c r="C11" s="48"/>
      <c r="D11" s="51"/>
      <c r="E11" s="51"/>
      <c r="F11" s="51"/>
      <c r="G11" s="51"/>
      <c r="H11" s="51"/>
      <c r="I11" s="51"/>
      <c r="J11" s="61"/>
    </row>
    <row r="12" ht="22.8" customHeight="1" spans="1:10">
      <c r="A12" s="50"/>
      <c r="B12" s="48"/>
      <c r="C12" s="48"/>
      <c r="D12" s="51"/>
      <c r="E12" s="51"/>
      <c r="F12" s="51"/>
      <c r="G12" s="51"/>
      <c r="H12" s="51"/>
      <c r="I12" s="51"/>
      <c r="J12" s="61"/>
    </row>
    <row r="13" ht="22.8" customHeight="1" spans="1:10">
      <c r="A13" s="50"/>
      <c r="B13" s="48"/>
      <c r="C13" s="48"/>
      <c r="D13" s="51"/>
      <c r="E13" s="51"/>
      <c r="F13" s="51"/>
      <c r="G13" s="51"/>
      <c r="H13" s="51"/>
      <c r="I13" s="51"/>
      <c r="J13" s="61"/>
    </row>
    <row r="14" ht="22.8" customHeight="1" spans="1:10">
      <c r="A14" s="50"/>
      <c r="B14" s="48"/>
      <c r="C14" s="48"/>
      <c r="D14" s="51"/>
      <c r="E14" s="51"/>
      <c r="F14" s="51"/>
      <c r="G14" s="51"/>
      <c r="H14" s="51"/>
      <c r="I14" s="51"/>
      <c r="J14" s="61"/>
    </row>
    <row r="15" ht="22.8" customHeight="1" spans="1:10">
      <c r="A15" s="50"/>
      <c r="B15" s="48"/>
      <c r="C15" s="48"/>
      <c r="D15" s="51"/>
      <c r="E15" s="51"/>
      <c r="F15" s="51"/>
      <c r="G15" s="51"/>
      <c r="H15" s="51"/>
      <c r="I15" s="51"/>
      <c r="J15" s="61"/>
    </row>
    <row r="16" ht="22.8" customHeight="1" spans="1:10">
      <c r="A16" s="50"/>
      <c r="B16" s="48"/>
      <c r="C16" s="48"/>
      <c r="D16" s="51"/>
      <c r="E16" s="51"/>
      <c r="F16" s="51"/>
      <c r="G16" s="51"/>
      <c r="H16" s="51"/>
      <c r="I16" s="51"/>
      <c r="J16" s="61"/>
    </row>
    <row r="17" ht="22.8" customHeight="1" spans="1:10">
      <c r="A17" s="50"/>
      <c r="B17" s="48"/>
      <c r="C17" s="48"/>
      <c r="D17" s="51"/>
      <c r="E17" s="51"/>
      <c r="F17" s="51"/>
      <c r="G17" s="51"/>
      <c r="H17" s="51"/>
      <c r="I17" s="51"/>
      <c r="J17" s="61"/>
    </row>
    <row r="18" spans="2:2">
      <c r="B18" t="s">
        <v>243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H21" sqref="H21"/>
    </sheetView>
  </sheetViews>
  <sheetFormatPr defaultColWidth="10" defaultRowHeight="14.4"/>
  <cols>
    <col min="1" max="1" width="1.53703703703704" customWidth="1"/>
    <col min="2" max="4" width="6.62962962962963" customWidth="1"/>
    <col min="5" max="5" width="13.3425925925926" customWidth="1"/>
    <col min="6" max="6" width="41.0277777777778" customWidth="1"/>
    <col min="7" max="9" width="17.6296296296296" customWidth="1"/>
    <col min="10" max="10" width="1.53703703703704" customWidth="1"/>
    <col min="11" max="12" width="9.76851851851852" customWidth="1"/>
  </cols>
  <sheetData>
    <row r="1" ht="25" customHeight="1" spans="1:10">
      <c r="A1" s="42"/>
      <c r="B1" s="2" t="s">
        <v>247</v>
      </c>
      <c r="C1" s="2"/>
      <c r="D1" s="2"/>
      <c r="E1" s="43"/>
      <c r="F1" s="43"/>
      <c r="G1" s="44"/>
      <c r="H1" s="44"/>
      <c r="I1" s="56" t="s">
        <v>248</v>
      </c>
      <c r="J1" s="47"/>
    </row>
    <row r="2" ht="22.8" customHeight="1" spans="1:10">
      <c r="A2" s="42"/>
      <c r="B2" s="3" t="s">
        <v>249</v>
      </c>
      <c r="C2" s="3"/>
      <c r="D2" s="3"/>
      <c r="E2" s="3"/>
      <c r="F2" s="3"/>
      <c r="G2" s="3"/>
      <c r="H2" s="3"/>
      <c r="I2" s="3"/>
      <c r="J2" s="47" t="s">
        <v>2</v>
      </c>
    </row>
    <row r="3" ht="19.55" customHeight="1" spans="1:10">
      <c r="A3" s="45"/>
      <c r="B3" s="46" t="s">
        <v>4</v>
      </c>
      <c r="C3" s="46"/>
      <c r="D3" s="46"/>
      <c r="E3" s="46"/>
      <c r="F3" s="46"/>
      <c r="G3" s="45"/>
      <c r="H3" s="45"/>
      <c r="I3" s="57" t="s">
        <v>5</v>
      </c>
      <c r="J3" s="58"/>
    </row>
    <row r="4" ht="24.4" customHeight="1" spans="1:10">
      <c r="A4" s="47"/>
      <c r="B4" s="48" t="s">
        <v>8</v>
      </c>
      <c r="C4" s="48"/>
      <c r="D4" s="48"/>
      <c r="E4" s="48"/>
      <c r="F4" s="48"/>
      <c r="G4" s="48" t="s">
        <v>250</v>
      </c>
      <c r="H4" s="48"/>
      <c r="I4" s="48"/>
      <c r="J4" s="59"/>
    </row>
    <row r="5" ht="24.4" customHeight="1" spans="1:10">
      <c r="A5" s="49"/>
      <c r="B5" s="48" t="s">
        <v>80</v>
      </c>
      <c r="C5" s="48"/>
      <c r="D5" s="48"/>
      <c r="E5" s="48" t="s">
        <v>70</v>
      </c>
      <c r="F5" s="48" t="s">
        <v>71</v>
      </c>
      <c r="G5" s="48" t="s">
        <v>59</v>
      </c>
      <c r="H5" s="48" t="s">
        <v>76</v>
      </c>
      <c r="I5" s="48" t="s">
        <v>77</v>
      </c>
      <c r="J5" s="59"/>
    </row>
    <row r="6" ht="24.4" customHeight="1" spans="1:10">
      <c r="A6" s="49"/>
      <c r="B6" s="48" t="s">
        <v>81</v>
      </c>
      <c r="C6" s="48" t="s">
        <v>82</v>
      </c>
      <c r="D6" s="48" t="s">
        <v>83</v>
      </c>
      <c r="E6" s="48"/>
      <c r="F6" s="48"/>
      <c r="G6" s="48"/>
      <c r="H6" s="48"/>
      <c r="I6" s="48"/>
      <c r="J6" s="60"/>
    </row>
    <row r="7" ht="22.8" customHeight="1" spans="1:10">
      <c r="A7" s="50"/>
      <c r="B7" s="48"/>
      <c r="C7" s="48"/>
      <c r="D7" s="48"/>
      <c r="E7" s="48"/>
      <c r="F7" s="48" t="s">
        <v>72</v>
      </c>
      <c r="G7" s="51"/>
      <c r="H7" s="51"/>
      <c r="I7" s="51"/>
      <c r="J7" s="61"/>
    </row>
    <row r="8" ht="22.8" customHeight="1" spans="1:10">
      <c r="A8" s="49"/>
      <c r="B8" s="52"/>
      <c r="C8" s="52"/>
      <c r="D8" s="52"/>
      <c r="E8" s="52"/>
      <c r="F8" s="52" t="s">
        <v>22</v>
      </c>
      <c r="G8" s="53"/>
      <c r="H8" s="53"/>
      <c r="I8" s="53"/>
      <c r="J8" s="59"/>
    </row>
    <row r="9" ht="22.8" customHeight="1" spans="1:10">
      <c r="A9" s="49"/>
      <c r="B9" s="52"/>
      <c r="C9" s="52"/>
      <c r="D9" s="52"/>
      <c r="E9" s="52"/>
      <c r="F9" s="52"/>
      <c r="G9" s="53"/>
      <c r="H9" s="53"/>
      <c r="I9" s="53"/>
      <c r="J9" s="59"/>
    </row>
    <row r="10" ht="22.8" customHeight="1" spans="1:10">
      <c r="A10" s="49"/>
      <c r="B10" s="52"/>
      <c r="C10" s="52"/>
      <c r="D10" s="52"/>
      <c r="E10" s="52"/>
      <c r="F10" s="52"/>
      <c r="G10" s="53"/>
      <c r="H10" s="53"/>
      <c r="I10" s="53"/>
      <c r="J10" s="59"/>
    </row>
    <row r="11" ht="22.8" customHeight="1" spans="1:10">
      <c r="A11" s="49"/>
      <c r="B11" s="52"/>
      <c r="C11" s="52"/>
      <c r="D11" s="52"/>
      <c r="E11" s="52"/>
      <c r="F11" s="52"/>
      <c r="G11" s="53"/>
      <c r="H11" s="53"/>
      <c r="I11" s="53"/>
      <c r="J11" s="59"/>
    </row>
    <row r="12" ht="22.8" customHeight="1" spans="1:10">
      <c r="A12" s="49"/>
      <c r="B12" s="52"/>
      <c r="C12" s="52"/>
      <c r="D12" s="52"/>
      <c r="E12" s="52"/>
      <c r="F12" s="52"/>
      <c r="G12" s="53"/>
      <c r="H12" s="53"/>
      <c r="I12" s="53"/>
      <c r="J12" s="59"/>
    </row>
    <row r="13" ht="22.8" customHeight="1" spans="1:10">
      <c r="A13" s="49"/>
      <c r="B13" s="52"/>
      <c r="C13" s="52"/>
      <c r="D13" s="52"/>
      <c r="E13" s="52"/>
      <c r="F13" s="52"/>
      <c r="G13" s="53"/>
      <c r="H13" s="53"/>
      <c r="I13" s="53"/>
      <c r="J13" s="59"/>
    </row>
    <row r="14" ht="22.8" customHeight="1" spans="1:10">
      <c r="A14" s="49"/>
      <c r="B14" s="52"/>
      <c r="C14" s="52"/>
      <c r="D14" s="52"/>
      <c r="E14" s="52"/>
      <c r="F14" s="52"/>
      <c r="G14" s="53"/>
      <c r="H14" s="53"/>
      <c r="I14" s="53"/>
      <c r="J14" s="59"/>
    </row>
    <row r="15" ht="22.8" customHeight="1" spans="1:10">
      <c r="A15" s="49"/>
      <c r="B15" s="52"/>
      <c r="C15" s="52"/>
      <c r="D15" s="52"/>
      <c r="E15" s="52"/>
      <c r="F15" s="52"/>
      <c r="G15" s="53"/>
      <c r="H15" s="53"/>
      <c r="I15" s="53"/>
      <c r="J15" s="59"/>
    </row>
    <row r="16" ht="22.8" customHeight="1" spans="1:10">
      <c r="A16" s="49"/>
      <c r="B16" s="52"/>
      <c r="C16" s="52"/>
      <c r="D16" s="52"/>
      <c r="E16" s="52"/>
      <c r="F16" s="52" t="s">
        <v>22</v>
      </c>
      <c r="G16" s="53"/>
      <c r="H16" s="53"/>
      <c r="I16" s="53"/>
      <c r="J16" s="59"/>
    </row>
    <row r="17" ht="22.8" customHeight="1" spans="1:10">
      <c r="A17" s="49"/>
      <c r="B17" s="52"/>
      <c r="C17" s="52"/>
      <c r="D17" s="52"/>
      <c r="E17" s="52"/>
      <c r="F17" s="52" t="s">
        <v>108</v>
      </c>
      <c r="G17" s="53"/>
      <c r="H17" s="53"/>
      <c r="I17" s="53"/>
      <c r="J17" s="60"/>
    </row>
    <row r="18" ht="9.75" customHeight="1" spans="1:10">
      <c r="A18" s="54"/>
      <c r="B18" s="55"/>
      <c r="C18" s="55"/>
      <c r="D18" s="55"/>
      <c r="E18" s="55"/>
      <c r="F18" s="54"/>
      <c r="G18" s="54"/>
      <c r="H18" s="54"/>
      <c r="I18" s="54"/>
      <c r="J18" s="62"/>
    </row>
    <row r="19" spans="2:2">
      <c r="B19" t="s">
        <v>243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topLeftCell="A7" workbookViewId="0">
      <selection activeCell="M10" sqref="M10"/>
    </sheetView>
  </sheetViews>
  <sheetFormatPr defaultColWidth="9" defaultRowHeight="14.4"/>
  <cols>
    <col min="1" max="1" width="9" style="1"/>
    <col min="2" max="2" width="9" style="20"/>
    <col min="3" max="3" width="9" style="1"/>
    <col min="4" max="4" width="10.25" style="1" customWidth="1"/>
    <col min="5" max="5" width="12.6296296296296" style="1" customWidth="1"/>
    <col min="6" max="6" width="17.5" style="1" customWidth="1"/>
    <col min="7" max="7" width="10.25" style="1" customWidth="1"/>
    <col min="8" max="8" width="10.5" style="1" customWidth="1"/>
    <col min="9" max="9" width="9.87962962962963" style="1" customWidth="1"/>
    <col min="10" max="10" width="9.62962962962963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 t="s">
        <v>251</v>
      </c>
    </row>
    <row r="2" ht="19.2" spans="1:12">
      <c r="A2" s="21" t="s">
        <v>252</v>
      </c>
      <c r="B2" s="22"/>
      <c r="C2" s="21"/>
      <c r="D2" s="22"/>
      <c r="E2" s="22"/>
      <c r="F2" s="22"/>
      <c r="G2" s="22"/>
      <c r="H2" s="22"/>
      <c r="I2" s="22"/>
      <c r="J2" s="22"/>
      <c r="K2" s="22"/>
      <c r="L2" s="22"/>
    </row>
    <row r="3" spans="1:12">
      <c r="A3" s="23"/>
      <c r="B3" s="24"/>
      <c r="C3" s="23"/>
      <c r="D3" s="24"/>
      <c r="E3" s="24"/>
      <c r="F3" s="24"/>
      <c r="G3" s="24"/>
      <c r="H3" s="24"/>
      <c r="I3" s="24"/>
      <c r="J3" s="40" t="s">
        <v>5</v>
      </c>
      <c r="K3" s="40"/>
      <c r="L3" s="40"/>
    </row>
    <row r="4" ht="25" customHeight="1" spans="1:12">
      <c r="A4" s="25" t="s">
        <v>253</v>
      </c>
      <c r="B4" s="25" t="s">
        <v>254</v>
      </c>
      <c r="C4" s="25" t="s">
        <v>9</v>
      </c>
      <c r="D4" s="26" t="s">
        <v>255</v>
      </c>
      <c r="E4" s="25" t="s">
        <v>256</v>
      </c>
      <c r="F4" s="25" t="s">
        <v>257</v>
      </c>
      <c r="G4" s="25" t="s">
        <v>258</v>
      </c>
      <c r="H4" s="25" t="s">
        <v>259</v>
      </c>
      <c r="I4" s="25" t="s">
        <v>260</v>
      </c>
      <c r="J4" s="25" t="s">
        <v>261</v>
      </c>
      <c r="K4" s="25" t="s">
        <v>262</v>
      </c>
      <c r="L4" s="25" t="s">
        <v>263</v>
      </c>
    </row>
    <row r="5" ht="25" customHeight="1" spans="1:12">
      <c r="A5" s="27" t="s">
        <v>264</v>
      </c>
      <c r="B5" s="28" t="s">
        <v>265</v>
      </c>
      <c r="C5" s="29">
        <v>2000</v>
      </c>
      <c r="D5" s="28" t="s">
        <v>266</v>
      </c>
      <c r="E5" s="30" t="s">
        <v>267</v>
      </c>
      <c r="F5" s="30" t="s">
        <v>268</v>
      </c>
      <c r="G5" s="28" t="s">
        <v>269</v>
      </c>
      <c r="H5" s="28" t="s">
        <v>270</v>
      </c>
      <c r="I5" s="28">
        <v>3</v>
      </c>
      <c r="J5" s="28" t="s">
        <v>271</v>
      </c>
      <c r="K5" s="32">
        <v>0.3</v>
      </c>
      <c r="L5" s="28" t="s">
        <v>272</v>
      </c>
    </row>
    <row r="6" ht="25" customHeight="1" spans="1:12">
      <c r="A6" s="31"/>
      <c r="B6" s="28"/>
      <c r="C6" s="29"/>
      <c r="D6" s="28"/>
      <c r="E6" s="30" t="s">
        <v>267</v>
      </c>
      <c r="F6" s="30" t="s">
        <v>273</v>
      </c>
      <c r="G6" s="28" t="s">
        <v>274</v>
      </c>
      <c r="H6" s="28" t="s">
        <v>275</v>
      </c>
      <c r="I6" s="28">
        <v>2021.12</v>
      </c>
      <c r="J6" s="28"/>
      <c r="K6" s="32">
        <v>0.3</v>
      </c>
      <c r="L6" s="28" t="s">
        <v>272</v>
      </c>
    </row>
    <row r="7" ht="25" customHeight="1" spans="1:12">
      <c r="A7" s="31"/>
      <c r="B7" s="28"/>
      <c r="C7" s="29"/>
      <c r="D7" s="28"/>
      <c r="E7" s="30" t="s">
        <v>276</v>
      </c>
      <c r="F7" s="30" t="s">
        <v>277</v>
      </c>
      <c r="G7" s="32" t="s">
        <v>278</v>
      </c>
      <c r="H7" s="28" t="s">
        <v>270</v>
      </c>
      <c r="I7" s="41">
        <v>90</v>
      </c>
      <c r="J7" s="28" t="s">
        <v>279</v>
      </c>
      <c r="K7" s="32">
        <v>0.3</v>
      </c>
      <c r="L7" s="28" t="s">
        <v>272</v>
      </c>
    </row>
    <row r="8" ht="25" customHeight="1" spans="1:12">
      <c r="A8" s="31"/>
      <c r="B8" s="27" t="s">
        <v>280</v>
      </c>
      <c r="C8" s="33">
        <v>1000</v>
      </c>
      <c r="D8" s="27" t="s">
        <v>266</v>
      </c>
      <c r="E8" s="30" t="s">
        <v>267</v>
      </c>
      <c r="F8" s="30" t="s">
        <v>268</v>
      </c>
      <c r="G8" s="28" t="s">
        <v>269</v>
      </c>
      <c r="H8" s="28" t="s">
        <v>270</v>
      </c>
      <c r="I8" s="28">
        <v>3</v>
      </c>
      <c r="J8" s="28" t="s">
        <v>271</v>
      </c>
      <c r="K8" s="32">
        <v>0.3</v>
      </c>
      <c r="L8" s="28" t="s">
        <v>272</v>
      </c>
    </row>
    <row r="9" ht="25" customHeight="1" spans="1:12">
      <c r="A9" s="31"/>
      <c r="B9" s="31"/>
      <c r="C9" s="34"/>
      <c r="D9" s="31"/>
      <c r="E9" s="30" t="s">
        <v>267</v>
      </c>
      <c r="F9" s="35" t="s">
        <v>273</v>
      </c>
      <c r="G9" s="28" t="s">
        <v>274</v>
      </c>
      <c r="H9" s="28" t="s">
        <v>275</v>
      </c>
      <c r="I9" s="28">
        <v>2021.12</v>
      </c>
      <c r="J9" s="28"/>
      <c r="K9" s="32">
        <v>0.3</v>
      </c>
      <c r="L9" s="28" t="s">
        <v>272</v>
      </c>
    </row>
    <row r="10" ht="25" customHeight="1" spans="1:12">
      <c r="A10" s="31"/>
      <c r="B10" s="36"/>
      <c r="C10" s="37"/>
      <c r="D10" s="36"/>
      <c r="E10" s="35" t="s">
        <v>276</v>
      </c>
      <c r="F10" s="35" t="s">
        <v>276</v>
      </c>
      <c r="G10" s="32" t="s">
        <v>278</v>
      </c>
      <c r="H10" s="28" t="s">
        <v>270</v>
      </c>
      <c r="I10" s="41">
        <v>90</v>
      </c>
      <c r="J10" s="28" t="s">
        <v>279</v>
      </c>
      <c r="K10" s="32">
        <v>0.3</v>
      </c>
      <c r="L10" s="28" t="s">
        <v>272</v>
      </c>
    </row>
    <row r="11" ht="25" customHeight="1" spans="1:12">
      <c r="A11" s="31"/>
      <c r="B11" s="27" t="s">
        <v>281</v>
      </c>
      <c r="C11" s="33">
        <v>6</v>
      </c>
      <c r="D11" s="27" t="s">
        <v>282</v>
      </c>
      <c r="E11" s="30" t="s">
        <v>267</v>
      </c>
      <c r="F11" s="30" t="s">
        <v>268</v>
      </c>
      <c r="G11" s="32" t="s">
        <v>283</v>
      </c>
      <c r="H11" s="28" t="s">
        <v>284</v>
      </c>
      <c r="I11" s="41">
        <v>10</v>
      </c>
      <c r="J11" s="28" t="s">
        <v>285</v>
      </c>
      <c r="K11" s="32">
        <v>0.3</v>
      </c>
      <c r="L11" s="28" t="s">
        <v>272</v>
      </c>
    </row>
    <row r="12" ht="25" customHeight="1" spans="1:12">
      <c r="A12" s="31"/>
      <c r="B12" s="31"/>
      <c r="C12" s="34"/>
      <c r="D12" s="31"/>
      <c r="E12" s="30" t="s">
        <v>267</v>
      </c>
      <c r="F12" s="35" t="s">
        <v>273</v>
      </c>
      <c r="G12" s="38" t="s">
        <v>274</v>
      </c>
      <c r="H12" s="28" t="s">
        <v>275</v>
      </c>
      <c r="I12" s="28">
        <v>2021.12</v>
      </c>
      <c r="J12" s="28"/>
      <c r="K12" s="32">
        <v>0.3</v>
      </c>
      <c r="L12" s="28" t="s">
        <v>272</v>
      </c>
    </row>
    <row r="13" ht="25" customHeight="1" spans="1:12">
      <c r="A13" s="31"/>
      <c r="B13" s="36"/>
      <c r="C13" s="37"/>
      <c r="D13" s="36"/>
      <c r="E13" s="35" t="s">
        <v>276</v>
      </c>
      <c r="F13" s="35" t="s">
        <v>276</v>
      </c>
      <c r="G13" s="38" t="s">
        <v>278</v>
      </c>
      <c r="H13" s="28" t="s">
        <v>270</v>
      </c>
      <c r="I13" s="41">
        <v>90</v>
      </c>
      <c r="J13" s="28" t="s">
        <v>279</v>
      </c>
      <c r="K13" s="32">
        <v>0.3</v>
      </c>
      <c r="L13" s="28" t="s">
        <v>272</v>
      </c>
    </row>
    <row r="14" ht="25" customHeight="1" spans="1:12">
      <c r="A14" s="31"/>
      <c r="B14" s="27" t="s">
        <v>286</v>
      </c>
      <c r="C14" s="33">
        <v>6</v>
      </c>
      <c r="D14" s="27" t="s">
        <v>287</v>
      </c>
      <c r="E14" s="30" t="s">
        <v>267</v>
      </c>
      <c r="F14" s="30" t="s">
        <v>268</v>
      </c>
      <c r="G14" s="32" t="s">
        <v>288</v>
      </c>
      <c r="H14" s="28" t="s">
        <v>284</v>
      </c>
      <c r="I14" s="41">
        <v>6</v>
      </c>
      <c r="J14" s="28" t="s">
        <v>285</v>
      </c>
      <c r="K14" s="32">
        <v>0.3</v>
      </c>
      <c r="L14" s="28" t="s">
        <v>272</v>
      </c>
    </row>
    <row r="15" ht="25" customHeight="1" spans="1:12">
      <c r="A15" s="31"/>
      <c r="B15" s="31"/>
      <c r="C15" s="34"/>
      <c r="D15" s="31"/>
      <c r="E15" s="30" t="s">
        <v>267</v>
      </c>
      <c r="F15" s="35" t="s">
        <v>273</v>
      </c>
      <c r="G15" s="38" t="s">
        <v>274</v>
      </c>
      <c r="H15" s="28" t="s">
        <v>275</v>
      </c>
      <c r="I15" s="28">
        <v>2021.12</v>
      </c>
      <c r="J15" s="28"/>
      <c r="K15" s="32">
        <v>0.3</v>
      </c>
      <c r="L15" s="28" t="s">
        <v>272</v>
      </c>
    </row>
    <row r="16" ht="25" customHeight="1" spans="1:12">
      <c r="A16" s="31"/>
      <c r="B16" s="36"/>
      <c r="C16" s="37"/>
      <c r="D16" s="36"/>
      <c r="E16" s="35" t="s">
        <v>276</v>
      </c>
      <c r="F16" s="35" t="s">
        <v>276</v>
      </c>
      <c r="G16" s="38" t="s">
        <v>278</v>
      </c>
      <c r="H16" s="28" t="s">
        <v>270</v>
      </c>
      <c r="I16" s="41">
        <v>90</v>
      </c>
      <c r="J16" s="28" t="s">
        <v>279</v>
      </c>
      <c r="K16" s="32">
        <v>0.3</v>
      </c>
      <c r="L16" s="28" t="s">
        <v>272</v>
      </c>
    </row>
    <row r="17" ht="25" customHeight="1" spans="1:12">
      <c r="A17" s="31"/>
      <c r="B17" s="27" t="s">
        <v>289</v>
      </c>
      <c r="C17" s="33">
        <v>8</v>
      </c>
      <c r="D17" s="27" t="s">
        <v>290</v>
      </c>
      <c r="E17" s="30" t="s">
        <v>267</v>
      </c>
      <c r="F17" s="35" t="s">
        <v>268</v>
      </c>
      <c r="G17" s="38" t="s">
        <v>291</v>
      </c>
      <c r="H17" s="28" t="s">
        <v>270</v>
      </c>
      <c r="I17" s="41">
        <v>5</v>
      </c>
      <c r="J17" s="28" t="s">
        <v>292</v>
      </c>
      <c r="K17" s="32">
        <v>0.3</v>
      </c>
      <c r="L17" s="28" t="s">
        <v>272</v>
      </c>
    </row>
    <row r="18" ht="25" customHeight="1" spans="1:12">
      <c r="A18" s="31"/>
      <c r="B18" s="31"/>
      <c r="C18" s="34"/>
      <c r="D18" s="31"/>
      <c r="E18" s="30" t="s">
        <v>267</v>
      </c>
      <c r="F18" s="35" t="s">
        <v>273</v>
      </c>
      <c r="G18" s="38" t="s">
        <v>274</v>
      </c>
      <c r="H18" s="28" t="s">
        <v>275</v>
      </c>
      <c r="I18" s="28">
        <v>2021.12</v>
      </c>
      <c r="J18" s="28"/>
      <c r="K18" s="32">
        <v>0.3</v>
      </c>
      <c r="L18" s="28" t="s">
        <v>272</v>
      </c>
    </row>
    <row r="19" ht="25" customHeight="1" spans="1:12">
      <c r="A19" s="31"/>
      <c r="B19" s="36"/>
      <c r="C19" s="37"/>
      <c r="D19" s="36"/>
      <c r="E19" s="35" t="s">
        <v>276</v>
      </c>
      <c r="F19" s="35" t="s">
        <v>276</v>
      </c>
      <c r="G19" s="38" t="s">
        <v>293</v>
      </c>
      <c r="H19" s="28" t="s">
        <v>270</v>
      </c>
      <c r="I19" s="41">
        <v>80</v>
      </c>
      <c r="J19" s="28" t="s">
        <v>279</v>
      </c>
      <c r="K19" s="32">
        <v>0.3</v>
      </c>
      <c r="L19" s="28" t="s">
        <v>272</v>
      </c>
    </row>
    <row r="20" ht="25" customHeight="1" spans="1:12">
      <c r="A20" s="31"/>
      <c r="B20" s="27" t="s">
        <v>294</v>
      </c>
      <c r="C20" s="33">
        <v>6</v>
      </c>
      <c r="D20" s="27" t="s">
        <v>295</v>
      </c>
      <c r="E20" s="30" t="s">
        <v>267</v>
      </c>
      <c r="F20" s="35" t="s">
        <v>268</v>
      </c>
      <c r="G20" s="38" t="s">
        <v>296</v>
      </c>
      <c r="H20" s="28" t="s">
        <v>270</v>
      </c>
      <c r="I20" s="41">
        <v>2</v>
      </c>
      <c r="J20" s="28" t="s">
        <v>271</v>
      </c>
      <c r="K20" s="32">
        <v>0.3</v>
      </c>
      <c r="L20" s="28" t="s">
        <v>272</v>
      </c>
    </row>
    <row r="21" ht="25" customHeight="1" spans="1:12">
      <c r="A21" s="31"/>
      <c r="B21" s="31"/>
      <c r="C21" s="34"/>
      <c r="D21" s="31"/>
      <c r="E21" s="30" t="s">
        <v>267</v>
      </c>
      <c r="F21" s="35" t="s">
        <v>273</v>
      </c>
      <c r="G21" s="38" t="s">
        <v>274</v>
      </c>
      <c r="H21" s="28" t="s">
        <v>275</v>
      </c>
      <c r="I21" s="28">
        <v>2021.12</v>
      </c>
      <c r="J21" s="28"/>
      <c r="K21" s="32">
        <v>0.3</v>
      </c>
      <c r="L21" s="28" t="s">
        <v>272</v>
      </c>
    </row>
    <row r="22" ht="25" customHeight="1" spans="1:12">
      <c r="A22" s="31"/>
      <c r="B22" s="36"/>
      <c r="C22" s="37"/>
      <c r="D22" s="36"/>
      <c r="E22" s="35" t="s">
        <v>276</v>
      </c>
      <c r="F22" s="35" t="s">
        <v>276</v>
      </c>
      <c r="G22" s="38" t="s">
        <v>278</v>
      </c>
      <c r="H22" s="28" t="s">
        <v>270</v>
      </c>
      <c r="I22" s="41">
        <v>80</v>
      </c>
      <c r="J22" s="28" t="s">
        <v>279</v>
      </c>
      <c r="K22" s="32">
        <v>0.3</v>
      </c>
      <c r="L22" s="28" t="s">
        <v>272</v>
      </c>
    </row>
    <row r="23" ht="25" customHeight="1" spans="1:12">
      <c r="A23" s="31"/>
      <c r="B23" s="27" t="s">
        <v>297</v>
      </c>
      <c r="C23" s="33">
        <v>8</v>
      </c>
      <c r="D23" s="27" t="s">
        <v>298</v>
      </c>
      <c r="E23" s="30" t="s">
        <v>267</v>
      </c>
      <c r="F23" s="35" t="s">
        <v>268</v>
      </c>
      <c r="G23" s="38" t="s">
        <v>299</v>
      </c>
      <c r="H23" s="28" t="s">
        <v>270</v>
      </c>
      <c r="I23" s="41">
        <v>500</v>
      </c>
      <c r="J23" s="28" t="s">
        <v>300</v>
      </c>
      <c r="K23" s="32">
        <v>0.3</v>
      </c>
      <c r="L23" s="28" t="s">
        <v>272</v>
      </c>
    </row>
    <row r="24" ht="25" customHeight="1" spans="1:12">
      <c r="A24" s="31"/>
      <c r="B24" s="31"/>
      <c r="C24" s="34"/>
      <c r="D24" s="31"/>
      <c r="E24" s="30" t="s">
        <v>267</v>
      </c>
      <c r="F24" s="35" t="s">
        <v>273</v>
      </c>
      <c r="G24" s="38" t="s">
        <v>274</v>
      </c>
      <c r="H24" s="28" t="s">
        <v>275</v>
      </c>
      <c r="I24" s="28">
        <v>2021.12</v>
      </c>
      <c r="J24" s="28"/>
      <c r="K24" s="32">
        <v>0.3</v>
      </c>
      <c r="L24" s="28" t="s">
        <v>272</v>
      </c>
    </row>
    <row r="25" ht="25" customHeight="1" spans="1:12">
      <c r="A25" s="31"/>
      <c r="B25" s="36"/>
      <c r="C25" s="37"/>
      <c r="D25" s="36"/>
      <c r="E25" s="35" t="s">
        <v>276</v>
      </c>
      <c r="F25" s="35" t="s">
        <v>276</v>
      </c>
      <c r="G25" s="38" t="s">
        <v>278</v>
      </c>
      <c r="H25" s="28" t="s">
        <v>270</v>
      </c>
      <c r="I25" s="41">
        <v>90</v>
      </c>
      <c r="J25" s="28" t="s">
        <v>279</v>
      </c>
      <c r="K25" s="32">
        <v>0.3</v>
      </c>
      <c r="L25" s="28" t="s">
        <v>272</v>
      </c>
    </row>
    <row r="26" ht="25" customHeight="1" spans="1:12">
      <c r="A26" s="31"/>
      <c r="B26" s="27" t="s">
        <v>301</v>
      </c>
      <c r="C26" s="33">
        <v>35</v>
      </c>
      <c r="D26" s="27" t="s">
        <v>302</v>
      </c>
      <c r="E26" s="30" t="s">
        <v>267</v>
      </c>
      <c r="F26" s="35" t="s">
        <v>268</v>
      </c>
      <c r="G26" s="38" t="s">
        <v>303</v>
      </c>
      <c r="H26" s="28" t="s">
        <v>275</v>
      </c>
      <c r="I26" s="41" t="s">
        <v>304</v>
      </c>
      <c r="J26" s="28"/>
      <c r="K26" s="32">
        <v>0.3</v>
      </c>
      <c r="L26" s="28" t="s">
        <v>272</v>
      </c>
    </row>
    <row r="27" ht="25" customHeight="1" spans="1:12">
      <c r="A27" s="31"/>
      <c r="B27" s="31"/>
      <c r="C27" s="34"/>
      <c r="D27" s="31"/>
      <c r="E27" s="30" t="s">
        <v>267</v>
      </c>
      <c r="F27" s="35" t="s">
        <v>273</v>
      </c>
      <c r="G27" s="38" t="s">
        <v>274</v>
      </c>
      <c r="H27" s="28" t="s">
        <v>275</v>
      </c>
      <c r="I27" s="28">
        <v>2021.12</v>
      </c>
      <c r="J27" s="28"/>
      <c r="K27" s="32">
        <v>0.3</v>
      </c>
      <c r="L27" s="28" t="s">
        <v>272</v>
      </c>
    </row>
    <row r="28" ht="25" customHeight="1" spans="1:12">
      <c r="A28" s="36"/>
      <c r="B28" s="36"/>
      <c r="C28" s="37"/>
      <c r="D28" s="36"/>
      <c r="E28" s="35" t="s">
        <v>276</v>
      </c>
      <c r="F28" s="35" t="s">
        <v>276</v>
      </c>
      <c r="G28" s="38" t="s">
        <v>278</v>
      </c>
      <c r="H28" s="28" t="s">
        <v>270</v>
      </c>
      <c r="I28" s="41">
        <v>90</v>
      </c>
      <c r="J28" s="28" t="s">
        <v>279</v>
      </c>
      <c r="K28" s="32">
        <v>0.3</v>
      </c>
      <c r="L28" s="28" t="s">
        <v>272</v>
      </c>
    </row>
    <row r="29" ht="38" customHeight="1" spans="1:12">
      <c r="A29" s="39" t="s">
        <v>305</v>
      </c>
      <c r="B29" s="39"/>
      <c r="C29" s="20"/>
      <c r="D29" s="20"/>
      <c r="E29" s="20"/>
      <c r="F29" s="20"/>
      <c r="G29" s="20"/>
      <c r="H29" s="20"/>
      <c r="I29" s="20"/>
      <c r="J29" s="20"/>
      <c r="K29" s="20"/>
      <c r="L29" s="20"/>
    </row>
  </sheetData>
  <mergeCells count="29">
    <mergeCell ref="A2:L2"/>
    <mergeCell ref="A3:D3"/>
    <mergeCell ref="J3:L3"/>
    <mergeCell ref="A29:L29"/>
    <mergeCell ref="A5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11:D13"/>
    <mergeCell ref="D14:D16"/>
    <mergeCell ref="D17:D19"/>
    <mergeCell ref="D20:D22"/>
    <mergeCell ref="D23:D25"/>
    <mergeCell ref="D26:D28"/>
  </mergeCells>
  <dataValidations count="1">
    <dataValidation type="list" allowBlank="1" showInputMessage="1" showErrorMessage="1" sqref="L5 L6 L7 L8 L9 L10 L11 L12 L13 L14 L15 L16 L17 L18 L19 L20 L21 L22 L23 L24 L25 L26 L27 L28">
      <formula1>"正向指标,反向指标"</formula1>
    </dataValidation>
  </dataValidation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workbookViewId="0">
      <selection activeCell="L9" sqref="L9"/>
    </sheetView>
  </sheetViews>
  <sheetFormatPr defaultColWidth="10" defaultRowHeight="14.4"/>
  <cols>
    <col min="1" max="1" width="5.75" style="1" customWidth="1"/>
    <col min="2" max="2" width="10.6296296296296" style="1" customWidth="1"/>
    <col min="3" max="3" width="10.25" style="1" customWidth="1"/>
    <col min="4" max="4" width="11.6296296296296" style="1" customWidth="1"/>
    <col min="5" max="8" width="9.62962962962963" style="1" customWidth="1"/>
    <col min="9" max="9" width="9.75" style="1" customWidth="1"/>
    <col min="10" max="16382" width="10" style="1"/>
  </cols>
  <sheetData>
    <row r="1" ht="25" customHeight="1" spans="1:1">
      <c r="A1" s="2" t="s">
        <v>306</v>
      </c>
    </row>
    <row r="2" ht="27" customHeight="1" spans="1:8">
      <c r="A2" s="3" t="s">
        <v>307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308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309</v>
      </c>
      <c r="B4" s="5"/>
      <c r="C4" s="5"/>
      <c r="D4" s="5"/>
      <c r="E4" s="5"/>
      <c r="F4" s="5"/>
      <c r="G4" s="5"/>
      <c r="H4" s="5"/>
    </row>
    <row r="5" ht="26.5" customHeight="1" spans="1:8">
      <c r="A5" s="5" t="s">
        <v>310</v>
      </c>
      <c r="B5" s="5" t="s">
        <v>311</v>
      </c>
      <c r="C5" s="5"/>
      <c r="D5" s="5" t="s">
        <v>312</v>
      </c>
      <c r="E5" s="5"/>
      <c r="F5" s="5"/>
      <c r="G5" s="5"/>
      <c r="H5" s="5"/>
    </row>
    <row r="6" ht="26.5" customHeight="1" spans="1:8">
      <c r="A6" s="5"/>
      <c r="B6" s="6" t="s">
        <v>313</v>
      </c>
      <c r="C6" s="6"/>
      <c r="D6" s="6" t="s">
        <v>314</v>
      </c>
      <c r="E6" s="6"/>
      <c r="F6" s="6"/>
      <c r="G6" s="6"/>
      <c r="H6" s="6"/>
    </row>
    <row r="7" ht="26.5" customHeight="1" spans="1:8">
      <c r="A7" s="5"/>
      <c r="B7" s="6" t="s">
        <v>315</v>
      </c>
      <c r="C7" s="6"/>
      <c r="D7" s="6" t="s">
        <v>316</v>
      </c>
      <c r="E7" s="6"/>
      <c r="F7" s="6"/>
      <c r="G7" s="6"/>
      <c r="H7" s="6"/>
    </row>
    <row r="8" ht="33" customHeight="1" spans="1:8">
      <c r="A8" s="5"/>
      <c r="B8" s="7" t="s">
        <v>317</v>
      </c>
      <c r="C8" s="8"/>
      <c r="D8" s="7" t="s">
        <v>318</v>
      </c>
      <c r="E8" s="9"/>
      <c r="F8" s="9"/>
      <c r="G8" s="9"/>
      <c r="H8" s="8"/>
    </row>
    <row r="9" ht="36" customHeight="1" spans="1:8">
      <c r="A9" s="5"/>
      <c r="B9" s="6" t="s">
        <v>319</v>
      </c>
      <c r="C9" s="6"/>
      <c r="D9" s="6" t="s">
        <v>320</v>
      </c>
      <c r="E9" s="6"/>
      <c r="F9" s="6"/>
      <c r="G9" s="6"/>
      <c r="H9" s="6"/>
    </row>
    <row r="10" ht="26.5" customHeight="1" spans="1:8">
      <c r="A10" s="5"/>
      <c r="B10" s="5" t="s">
        <v>321</v>
      </c>
      <c r="C10" s="5"/>
      <c r="D10" s="5"/>
      <c r="E10" s="5"/>
      <c r="F10" s="5" t="s">
        <v>322</v>
      </c>
      <c r="G10" s="5" t="s">
        <v>323</v>
      </c>
      <c r="H10" s="5" t="s">
        <v>324</v>
      </c>
    </row>
    <row r="11" ht="26.5" customHeight="1" spans="1:8">
      <c r="A11" s="5"/>
      <c r="B11" s="5"/>
      <c r="C11" s="5"/>
      <c r="D11" s="5"/>
      <c r="E11" s="5"/>
      <c r="F11" s="10">
        <v>3167.07</v>
      </c>
      <c r="G11" s="10">
        <v>3167.07</v>
      </c>
      <c r="H11" s="11">
        <v>0</v>
      </c>
    </row>
    <row r="12" ht="26.5" customHeight="1" spans="1:8">
      <c r="A12" s="12" t="s">
        <v>325</v>
      </c>
      <c r="B12" s="13"/>
      <c r="C12" s="13"/>
      <c r="D12" s="13"/>
      <c r="E12" s="13"/>
      <c r="F12" s="13"/>
      <c r="G12" s="13"/>
      <c r="H12" s="13"/>
    </row>
    <row r="13" ht="26.5" customHeight="1" spans="1:8">
      <c r="A13" s="14" t="s">
        <v>326</v>
      </c>
      <c r="B13" s="14" t="s">
        <v>256</v>
      </c>
      <c r="C13" s="14" t="s">
        <v>257</v>
      </c>
      <c r="D13" s="14"/>
      <c r="E13" s="14" t="s">
        <v>258</v>
      </c>
      <c r="F13" s="14"/>
      <c r="G13" s="14" t="s">
        <v>327</v>
      </c>
      <c r="H13" s="14"/>
    </row>
    <row r="14" ht="26.5" customHeight="1" spans="1:8">
      <c r="A14" s="14"/>
      <c r="B14" s="15" t="s">
        <v>267</v>
      </c>
      <c r="C14" s="15" t="s">
        <v>268</v>
      </c>
      <c r="D14" s="15"/>
      <c r="E14" s="16" t="s">
        <v>328</v>
      </c>
      <c r="F14" s="16"/>
      <c r="G14" s="15" t="s">
        <v>329</v>
      </c>
      <c r="H14" s="15"/>
    </row>
    <row r="15" ht="26.5" customHeight="1" spans="1:8">
      <c r="A15" s="14"/>
      <c r="B15" s="15"/>
      <c r="C15" s="15"/>
      <c r="D15" s="15"/>
      <c r="E15" s="15"/>
      <c r="F15" s="15"/>
      <c r="G15" s="15"/>
      <c r="H15" s="15"/>
    </row>
    <row r="16" ht="26.5" customHeight="1" spans="1:8">
      <c r="A16" s="14"/>
      <c r="B16" s="15"/>
      <c r="C16" s="15" t="s">
        <v>330</v>
      </c>
      <c r="D16" s="15"/>
      <c r="E16" s="16" t="s">
        <v>283</v>
      </c>
      <c r="F16" s="16"/>
      <c r="G16" s="16" t="s">
        <v>331</v>
      </c>
      <c r="H16" s="16"/>
    </row>
    <row r="17" ht="26.5" customHeight="1" spans="1:8">
      <c r="A17" s="14"/>
      <c r="B17" s="15"/>
      <c r="C17" s="15"/>
      <c r="D17" s="15"/>
      <c r="E17" s="15"/>
      <c r="F17" s="15"/>
      <c r="G17" s="15"/>
      <c r="H17" s="15"/>
    </row>
    <row r="18" ht="26.5" customHeight="1" spans="1:8">
      <c r="A18" s="14"/>
      <c r="B18" s="15"/>
      <c r="C18" s="15" t="s">
        <v>273</v>
      </c>
      <c r="D18" s="15"/>
      <c r="E18" s="16" t="s">
        <v>332</v>
      </c>
      <c r="F18" s="16"/>
      <c r="G18" s="16" t="s">
        <v>333</v>
      </c>
      <c r="H18" s="16"/>
    </row>
    <row r="19" ht="26.5" customHeight="1" spans="1:8">
      <c r="A19" s="14"/>
      <c r="B19" s="15"/>
      <c r="C19" s="15"/>
      <c r="D19" s="15"/>
      <c r="E19" s="14"/>
      <c r="F19" s="14"/>
      <c r="G19" s="14"/>
      <c r="H19" s="14"/>
    </row>
    <row r="20" ht="26.5" customHeight="1" spans="1:8">
      <c r="A20" s="14"/>
      <c r="B20" s="15"/>
      <c r="C20" s="15" t="s">
        <v>334</v>
      </c>
      <c r="D20" s="15"/>
      <c r="E20" s="16" t="s">
        <v>335</v>
      </c>
      <c r="F20" s="16"/>
      <c r="G20" s="16" t="s">
        <v>336</v>
      </c>
      <c r="H20" s="16"/>
    </row>
    <row r="21" ht="26.5" customHeight="1" spans="1:8">
      <c r="A21" s="14"/>
      <c r="B21" s="15"/>
      <c r="C21" s="15"/>
      <c r="D21" s="15"/>
      <c r="E21" s="15"/>
      <c r="F21" s="15"/>
      <c r="G21" s="15"/>
      <c r="H21" s="15"/>
    </row>
    <row r="22" ht="26.5" customHeight="1" spans="1:8">
      <c r="A22" s="14"/>
      <c r="B22" s="15" t="s">
        <v>337</v>
      </c>
      <c r="C22" s="15" t="s">
        <v>338</v>
      </c>
      <c r="D22" s="15"/>
      <c r="E22" s="16" t="s">
        <v>339</v>
      </c>
      <c r="F22" s="16"/>
      <c r="G22" s="16" t="s">
        <v>340</v>
      </c>
      <c r="H22" s="16"/>
    </row>
    <row r="23" ht="26.5" customHeight="1" spans="1:8">
      <c r="A23" s="14"/>
      <c r="B23" s="15"/>
      <c r="C23" s="15" t="s">
        <v>341</v>
      </c>
      <c r="D23" s="15"/>
      <c r="E23" s="15"/>
      <c r="F23" s="15"/>
      <c r="G23" s="15"/>
      <c r="H23" s="15"/>
    </row>
    <row r="24" ht="26.5" customHeight="1" spans="1:8">
      <c r="A24" s="14"/>
      <c r="B24" s="15"/>
      <c r="C24" s="15" t="s">
        <v>342</v>
      </c>
      <c r="D24" s="15"/>
      <c r="E24" s="15"/>
      <c r="F24" s="15"/>
      <c r="G24" s="15"/>
      <c r="H24" s="15"/>
    </row>
    <row r="25" ht="26.5" customHeight="1" spans="1:8">
      <c r="A25" s="14"/>
      <c r="B25" s="15"/>
      <c r="C25" s="15" t="s">
        <v>343</v>
      </c>
      <c r="D25" s="15"/>
      <c r="E25" s="16" t="s">
        <v>344</v>
      </c>
      <c r="F25" s="16"/>
      <c r="G25" s="16" t="s">
        <v>333</v>
      </c>
      <c r="H25" s="16"/>
    </row>
    <row r="26" ht="26.5" customHeight="1" spans="1:8">
      <c r="A26" s="14"/>
      <c r="B26" s="15" t="s">
        <v>276</v>
      </c>
      <c r="C26" s="15" t="s">
        <v>277</v>
      </c>
      <c r="D26" s="15"/>
      <c r="E26" s="16" t="s">
        <v>345</v>
      </c>
      <c r="F26" s="16"/>
      <c r="G26" s="16" t="s">
        <v>346</v>
      </c>
      <c r="H26" s="16"/>
    </row>
    <row r="27" ht="45" customHeight="1" spans="1:8">
      <c r="A27" s="17" t="s">
        <v>305</v>
      </c>
      <c r="B27" s="17"/>
      <c r="C27" s="17"/>
      <c r="D27" s="17"/>
      <c r="E27" s="17"/>
      <c r="F27" s="17"/>
      <c r="G27" s="17"/>
      <c r="H27" s="17"/>
    </row>
    <row r="28" ht="16.35" customHeight="1" spans="1:2">
      <c r="A28" s="18"/>
      <c r="B28" s="18"/>
    </row>
    <row r="29" ht="16.35" customHeight="1" spans="1:1">
      <c r="A29" s="18"/>
    </row>
    <row r="30" ht="16.35" customHeight="1" spans="1:15">
      <c r="A30" s="18"/>
      <c r="O30" s="19"/>
    </row>
    <row r="31" ht="16.35" customHeight="1" spans="1:1">
      <c r="A31" s="18"/>
    </row>
    <row r="32" ht="16.35" customHeight="1" spans="1:8">
      <c r="A32" s="18"/>
      <c r="B32" s="18"/>
      <c r="C32" s="18"/>
      <c r="D32" s="18"/>
      <c r="E32" s="18"/>
      <c r="F32" s="18"/>
      <c r="G32" s="18"/>
      <c r="H32" s="18"/>
    </row>
    <row r="33" ht="16.35" customHeight="1" spans="1:8">
      <c r="A33" s="18"/>
      <c r="B33" s="18"/>
      <c r="C33" s="18"/>
      <c r="D33" s="18"/>
      <c r="E33" s="18"/>
      <c r="F33" s="18"/>
      <c r="G33" s="18"/>
      <c r="H33" s="18"/>
    </row>
    <row r="34" ht="16.35" customHeight="1" spans="1:8">
      <c r="A34" s="18"/>
      <c r="B34" s="18"/>
      <c r="C34" s="18"/>
      <c r="D34" s="18"/>
      <c r="E34" s="18"/>
      <c r="F34" s="18"/>
      <c r="G34" s="18"/>
      <c r="H34" s="18"/>
    </row>
    <row r="35" ht="16.35" customHeight="1" spans="1:8">
      <c r="A35" s="18"/>
      <c r="B35" s="18"/>
      <c r="C35" s="18"/>
      <c r="D35" s="18"/>
      <c r="E35" s="18"/>
      <c r="F35" s="18"/>
      <c r="G35" s="18"/>
      <c r="H35" s="18"/>
    </row>
  </sheetData>
  <mergeCells count="59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2:H12"/>
    <mergeCell ref="C13:D13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A27:H27"/>
    <mergeCell ref="A5:A11"/>
    <mergeCell ref="A13:A26"/>
    <mergeCell ref="B14:B21"/>
    <mergeCell ref="B22:B25"/>
    <mergeCell ref="B10:E11"/>
    <mergeCell ref="C14:D15"/>
    <mergeCell ref="C16:D17"/>
    <mergeCell ref="C18:D19"/>
    <mergeCell ref="C20:D21"/>
  </mergeCells>
  <printOptions horizontalCentered="1"/>
  <pageMargins left="1.37777777777778" right="0.984027777777778" top="0.590277777777778" bottom="0.590277777777778" header="0" footer="0"/>
  <pageSetup paperSize="9" scale="9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H36" sqref="H36"/>
    </sheetView>
  </sheetViews>
  <sheetFormatPr defaultColWidth="10" defaultRowHeight="14.4" outlineLevelCol="5"/>
  <cols>
    <col min="1" max="1" width="1.53703703703704" style="64" customWidth="1"/>
    <col min="2" max="2" width="42.6296296296296" style="64" customWidth="1"/>
    <col min="3" max="3" width="16.6296296296296" style="64" customWidth="1"/>
    <col min="4" max="4" width="42.6296296296296" style="64" customWidth="1"/>
    <col min="5" max="5" width="16.6296296296296" style="64" customWidth="1"/>
    <col min="6" max="6" width="1.53703703703704" style="64" customWidth="1"/>
    <col min="7" max="11" width="9.76851851851852" style="64" customWidth="1"/>
    <col min="12" max="16384" width="10" style="64"/>
  </cols>
  <sheetData>
    <row r="1" s="121" customFormat="1" ht="25" customHeight="1" spans="1:6">
      <c r="A1" s="122"/>
      <c r="B1" s="2" t="s">
        <v>1</v>
      </c>
      <c r="D1" s="2"/>
      <c r="E1" s="2"/>
      <c r="F1" s="123" t="s">
        <v>2</v>
      </c>
    </row>
    <row r="2" ht="22.8" customHeight="1" spans="1:6">
      <c r="A2" s="112"/>
      <c r="B2" s="113" t="s">
        <v>3</v>
      </c>
      <c r="C2" s="113"/>
      <c r="D2" s="113"/>
      <c r="E2" s="113"/>
      <c r="F2" s="95"/>
    </row>
    <row r="3" ht="19.55" customHeight="1" spans="1:6">
      <c r="A3" s="112"/>
      <c r="B3" s="71" t="s">
        <v>4</v>
      </c>
      <c r="D3" s="66"/>
      <c r="E3" s="124" t="s">
        <v>5</v>
      </c>
      <c r="F3" s="95"/>
    </row>
    <row r="4" ht="26" customHeight="1" spans="1:6">
      <c r="A4" s="112"/>
      <c r="B4" s="48" t="s">
        <v>6</v>
      </c>
      <c r="C4" s="48"/>
      <c r="D4" s="48" t="s">
        <v>7</v>
      </c>
      <c r="E4" s="48"/>
      <c r="F4" s="95"/>
    </row>
    <row r="5" ht="26" customHeight="1" spans="1:6">
      <c r="A5" s="112"/>
      <c r="B5" s="48" t="s">
        <v>8</v>
      </c>
      <c r="C5" s="48" t="s">
        <v>9</v>
      </c>
      <c r="D5" s="48" t="s">
        <v>8</v>
      </c>
      <c r="E5" s="48" t="s">
        <v>9</v>
      </c>
      <c r="F5" s="95"/>
    </row>
    <row r="6" ht="26" customHeight="1" spans="1:6">
      <c r="A6" s="68"/>
      <c r="B6" s="52" t="s">
        <v>10</v>
      </c>
      <c r="C6" s="53">
        <v>3167.07</v>
      </c>
      <c r="D6" s="52" t="s">
        <v>11</v>
      </c>
      <c r="E6" s="53">
        <v>114.31</v>
      </c>
      <c r="F6" s="76"/>
    </row>
    <row r="7" ht="26" customHeight="1" spans="1:6">
      <c r="A7" s="68"/>
      <c r="B7" s="52" t="s">
        <v>12</v>
      </c>
      <c r="C7" s="53"/>
      <c r="D7" s="52" t="s">
        <v>13</v>
      </c>
      <c r="E7" s="53"/>
      <c r="F7" s="76"/>
    </row>
    <row r="8" ht="26" customHeight="1" spans="1:6">
      <c r="A8" s="68"/>
      <c r="B8" s="52" t="s">
        <v>14</v>
      </c>
      <c r="C8" s="53"/>
      <c r="D8" s="52" t="s">
        <v>15</v>
      </c>
      <c r="E8" s="53"/>
      <c r="F8" s="76"/>
    </row>
    <row r="9" ht="26" customHeight="1" spans="1:6">
      <c r="A9" s="68"/>
      <c r="B9" s="52" t="s">
        <v>16</v>
      </c>
      <c r="C9" s="53"/>
      <c r="D9" s="52" t="s">
        <v>17</v>
      </c>
      <c r="E9" s="53"/>
      <c r="F9" s="76"/>
    </row>
    <row r="10" ht="26" customHeight="1" spans="1:6">
      <c r="A10" s="68"/>
      <c r="B10" s="52" t="s">
        <v>18</v>
      </c>
      <c r="C10" s="53"/>
      <c r="D10" s="52" t="s">
        <v>19</v>
      </c>
      <c r="E10" s="53"/>
      <c r="F10" s="76"/>
    </row>
    <row r="11" ht="26" customHeight="1" spans="1:6">
      <c r="A11" s="68"/>
      <c r="B11" s="52" t="s">
        <v>20</v>
      </c>
      <c r="C11" s="53"/>
      <c r="D11" s="52" t="s">
        <v>21</v>
      </c>
      <c r="E11" s="53"/>
      <c r="F11" s="76"/>
    </row>
    <row r="12" ht="26" customHeight="1" spans="1:6">
      <c r="A12" s="68"/>
      <c r="B12" s="52" t="s">
        <v>22</v>
      </c>
      <c r="C12" s="53"/>
      <c r="D12" s="52" t="s">
        <v>23</v>
      </c>
      <c r="E12" s="53"/>
      <c r="F12" s="76"/>
    </row>
    <row r="13" ht="26" customHeight="1" spans="1:6">
      <c r="A13" s="68"/>
      <c r="B13" s="52" t="s">
        <v>22</v>
      </c>
      <c r="C13" s="53"/>
      <c r="D13" s="52" t="s">
        <v>24</v>
      </c>
      <c r="E13" s="53">
        <v>27.03</v>
      </c>
      <c r="F13" s="76"/>
    </row>
    <row r="14" ht="26" customHeight="1" spans="1:6">
      <c r="A14" s="68"/>
      <c r="B14" s="52" t="s">
        <v>22</v>
      </c>
      <c r="C14" s="53"/>
      <c r="D14" s="52" t="s">
        <v>25</v>
      </c>
      <c r="E14" s="53"/>
      <c r="F14" s="76"/>
    </row>
    <row r="15" ht="26" customHeight="1" spans="1:6">
      <c r="A15" s="68"/>
      <c r="B15" s="52" t="s">
        <v>22</v>
      </c>
      <c r="C15" s="53"/>
      <c r="D15" s="52" t="s">
        <v>26</v>
      </c>
      <c r="E15" s="53">
        <v>4.81</v>
      </c>
      <c r="F15" s="76"/>
    </row>
    <row r="16" ht="26" customHeight="1" spans="1:6">
      <c r="A16" s="68"/>
      <c r="B16" s="52" t="s">
        <v>22</v>
      </c>
      <c r="C16" s="53"/>
      <c r="D16" s="52" t="s">
        <v>27</v>
      </c>
      <c r="E16" s="53"/>
      <c r="F16" s="76"/>
    </row>
    <row r="17" ht="26" customHeight="1" spans="1:6">
      <c r="A17" s="68"/>
      <c r="B17" s="52" t="s">
        <v>22</v>
      </c>
      <c r="C17" s="53"/>
      <c r="D17" s="52" t="s">
        <v>28</v>
      </c>
      <c r="E17" s="53"/>
      <c r="F17" s="76"/>
    </row>
    <row r="18" ht="26" customHeight="1" spans="1:6">
      <c r="A18" s="68"/>
      <c r="B18" s="52" t="s">
        <v>22</v>
      </c>
      <c r="C18" s="53"/>
      <c r="D18" s="52" t="s">
        <v>29</v>
      </c>
      <c r="E18" s="53"/>
      <c r="F18" s="76"/>
    </row>
    <row r="19" ht="26" customHeight="1" spans="1:6">
      <c r="A19" s="68"/>
      <c r="B19" s="52" t="s">
        <v>22</v>
      </c>
      <c r="C19" s="53"/>
      <c r="D19" s="52" t="s">
        <v>30</v>
      </c>
      <c r="E19" s="53"/>
      <c r="F19" s="76"/>
    </row>
    <row r="20" ht="26" customHeight="1" spans="1:6">
      <c r="A20" s="68"/>
      <c r="B20" s="52" t="s">
        <v>22</v>
      </c>
      <c r="C20" s="53"/>
      <c r="D20" s="52" t="s">
        <v>31</v>
      </c>
      <c r="E20" s="53">
        <v>1000</v>
      </c>
      <c r="F20" s="76"/>
    </row>
    <row r="21" ht="26" customHeight="1" spans="1:6">
      <c r="A21" s="68"/>
      <c r="B21" s="52" t="s">
        <v>22</v>
      </c>
      <c r="C21" s="53"/>
      <c r="D21" s="52" t="s">
        <v>32</v>
      </c>
      <c r="E21" s="53">
        <v>2014</v>
      </c>
      <c r="F21" s="76"/>
    </row>
    <row r="22" ht="26" customHeight="1" spans="1:6">
      <c r="A22" s="68"/>
      <c r="B22" s="52" t="s">
        <v>22</v>
      </c>
      <c r="C22" s="53"/>
      <c r="D22" s="52" t="s">
        <v>33</v>
      </c>
      <c r="E22" s="53"/>
      <c r="F22" s="76"/>
    </row>
    <row r="23" ht="26" customHeight="1" spans="1:6">
      <c r="A23" s="68"/>
      <c r="B23" s="52" t="s">
        <v>22</v>
      </c>
      <c r="C23" s="53"/>
      <c r="D23" s="52" t="s">
        <v>34</v>
      </c>
      <c r="E23" s="53"/>
      <c r="F23" s="76"/>
    </row>
    <row r="24" ht="26" customHeight="1" spans="1:6">
      <c r="A24" s="68"/>
      <c r="B24" s="52" t="s">
        <v>22</v>
      </c>
      <c r="C24" s="53"/>
      <c r="D24" s="52" t="s">
        <v>35</v>
      </c>
      <c r="E24" s="53"/>
      <c r="F24" s="76"/>
    </row>
    <row r="25" ht="26" customHeight="1" spans="1:6">
      <c r="A25" s="68"/>
      <c r="B25" s="52" t="s">
        <v>22</v>
      </c>
      <c r="C25" s="53"/>
      <c r="D25" s="52" t="s">
        <v>36</v>
      </c>
      <c r="E25" s="53">
        <v>6.92</v>
      </c>
      <c r="F25" s="76"/>
    </row>
    <row r="26" ht="26" customHeight="1" spans="1:6">
      <c r="A26" s="68"/>
      <c r="B26" s="52" t="s">
        <v>22</v>
      </c>
      <c r="C26" s="53"/>
      <c r="D26" s="52" t="s">
        <v>37</v>
      </c>
      <c r="E26" s="53"/>
      <c r="F26" s="76"/>
    </row>
    <row r="27" ht="26" customHeight="1" spans="1:6">
      <c r="A27" s="68"/>
      <c r="B27" s="52" t="s">
        <v>22</v>
      </c>
      <c r="C27" s="53"/>
      <c r="D27" s="52" t="s">
        <v>38</v>
      </c>
      <c r="E27" s="53"/>
      <c r="F27" s="76"/>
    </row>
    <row r="28" ht="26" customHeight="1" spans="1:6">
      <c r="A28" s="68"/>
      <c r="B28" s="52" t="s">
        <v>22</v>
      </c>
      <c r="C28" s="53"/>
      <c r="D28" s="52" t="s">
        <v>39</v>
      </c>
      <c r="E28" s="53"/>
      <c r="F28" s="76"/>
    </row>
    <row r="29" ht="26" customHeight="1" spans="1:6">
      <c r="A29" s="68"/>
      <c r="B29" s="52" t="s">
        <v>22</v>
      </c>
      <c r="C29" s="53"/>
      <c r="D29" s="52" t="s">
        <v>40</v>
      </c>
      <c r="E29" s="53"/>
      <c r="F29" s="76"/>
    </row>
    <row r="30" ht="26" customHeight="1" spans="1:6">
      <c r="A30" s="68"/>
      <c r="B30" s="52" t="s">
        <v>22</v>
      </c>
      <c r="C30" s="53"/>
      <c r="D30" s="52" t="s">
        <v>41</v>
      </c>
      <c r="E30" s="53"/>
      <c r="F30" s="76"/>
    </row>
    <row r="31" ht="26" customHeight="1" spans="1:6">
      <c r="A31" s="68"/>
      <c r="B31" s="52" t="s">
        <v>22</v>
      </c>
      <c r="C31" s="53"/>
      <c r="D31" s="52" t="s">
        <v>42</v>
      </c>
      <c r="E31" s="53"/>
      <c r="F31" s="76"/>
    </row>
    <row r="32" ht="26" customHeight="1" spans="1:6">
      <c r="A32" s="68"/>
      <c r="B32" s="52" t="s">
        <v>22</v>
      </c>
      <c r="C32" s="53"/>
      <c r="D32" s="52" t="s">
        <v>43</v>
      </c>
      <c r="E32" s="53"/>
      <c r="F32" s="76"/>
    </row>
    <row r="33" ht="26" customHeight="1" spans="1:6">
      <c r="A33" s="68"/>
      <c r="B33" s="52" t="s">
        <v>22</v>
      </c>
      <c r="C33" s="53"/>
      <c r="D33" s="52" t="s">
        <v>44</v>
      </c>
      <c r="E33" s="53"/>
      <c r="F33" s="76"/>
    </row>
    <row r="34" ht="26" customHeight="1" spans="1:6">
      <c r="A34" s="68"/>
      <c r="B34" s="52" t="s">
        <v>22</v>
      </c>
      <c r="C34" s="53"/>
      <c r="D34" s="52" t="s">
        <v>45</v>
      </c>
      <c r="E34" s="53"/>
      <c r="F34" s="76"/>
    </row>
    <row r="35" ht="26" customHeight="1" spans="1:6">
      <c r="A35" s="68"/>
      <c r="B35" s="52" t="s">
        <v>22</v>
      </c>
      <c r="C35" s="53"/>
      <c r="D35" s="52" t="s">
        <v>46</v>
      </c>
      <c r="E35" s="53"/>
      <c r="F35" s="76"/>
    </row>
    <row r="36" ht="26" customHeight="1" spans="1:6">
      <c r="A36" s="77"/>
      <c r="B36" s="48" t="s">
        <v>47</v>
      </c>
      <c r="C36" s="51">
        <f>SUM(C6:C35)</f>
        <v>3167.07</v>
      </c>
      <c r="D36" s="48" t="s">
        <v>48</v>
      </c>
      <c r="E36" s="51">
        <f>SUM(E6:E35)</f>
        <v>3167.07</v>
      </c>
      <c r="F36" s="78"/>
    </row>
    <row r="37" ht="26" customHeight="1" spans="1:6">
      <c r="A37" s="68"/>
      <c r="B37" s="52" t="s">
        <v>49</v>
      </c>
      <c r="C37" s="53"/>
      <c r="D37" s="52" t="s">
        <v>50</v>
      </c>
      <c r="E37" s="53"/>
      <c r="F37" s="125"/>
    </row>
    <row r="38" ht="26" customHeight="1" spans="1:6">
      <c r="A38" s="126"/>
      <c r="B38" s="52" t="s">
        <v>51</v>
      </c>
      <c r="C38" s="53"/>
      <c r="D38" s="52" t="s">
        <v>52</v>
      </c>
      <c r="E38" s="53"/>
      <c r="F38" s="125"/>
    </row>
    <row r="39" ht="26" customHeight="1" spans="1:6">
      <c r="A39" s="126"/>
      <c r="B39" s="127"/>
      <c r="C39" s="128"/>
      <c r="D39" s="52" t="s">
        <v>53</v>
      </c>
      <c r="E39" s="53"/>
      <c r="F39" s="125"/>
    </row>
    <row r="40" ht="26" customHeight="1" spans="1:6">
      <c r="A40" s="129"/>
      <c r="B40" s="48" t="s">
        <v>54</v>
      </c>
      <c r="C40" s="51">
        <f>C36+C37+C38</f>
        <v>3167.07</v>
      </c>
      <c r="D40" s="48" t="s">
        <v>55</v>
      </c>
      <c r="E40" s="51">
        <f>E36+E37+E39</f>
        <v>3167.07</v>
      </c>
      <c r="F40" s="130"/>
    </row>
    <row r="41" ht="9.75" customHeight="1" spans="1:6">
      <c r="A41" s="116"/>
      <c r="B41" s="116"/>
      <c r="C41" s="131"/>
      <c r="D41" s="131"/>
      <c r="E41" s="116"/>
      <c r="F41" s="117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B7" sqref="B7"/>
    </sheetView>
  </sheetViews>
  <sheetFormatPr defaultColWidth="10" defaultRowHeight="14.4"/>
  <cols>
    <col min="1" max="1" width="1.53703703703704" style="64" customWidth="1"/>
    <col min="2" max="2" width="16.8240740740741" style="64" customWidth="1"/>
    <col min="3" max="3" width="31.787037037037" style="64" customWidth="1"/>
    <col min="4" max="14" width="13" style="64" customWidth="1"/>
    <col min="15" max="15" width="1.53703703703704" style="64" customWidth="1"/>
    <col min="16" max="16" width="9.76851851851852" style="64" customWidth="1"/>
    <col min="17" max="16384" width="10" style="64"/>
  </cols>
  <sheetData>
    <row r="1" ht="25" customHeight="1" spans="1:15">
      <c r="A1" s="65"/>
      <c r="B1" s="2" t="s">
        <v>56</v>
      </c>
      <c r="C1" s="66"/>
      <c r="D1" s="120"/>
      <c r="E1" s="120"/>
      <c r="F1" s="120"/>
      <c r="G1" s="66"/>
      <c r="H1" s="66"/>
      <c r="I1" s="66"/>
      <c r="L1" s="66"/>
      <c r="M1" s="66"/>
      <c r="N1" s="67" t="s">
        <v>57</v>
      </c>
      <c r="O1" s="68"/>
    </row>
    <row r="2" ht="22.8" customHeight="1" spans="1:15">
      <c r="A2" s="65"/>
      <c r="B2" s="69" t="s">
        <v>58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 t="s">
        <v>2</v>
      </c>
    </row>
    <row r="3" ht="19.55" customHeight="1" spans="1:15">
      <c r="A3" s="70"/>
      <c r="B3" s="71" t="s">
        <v>4</v>
      </c>
      <c r="C3" s="71"/>
      <c r="D3" s="70"/>
      <c r="E3" s="70"/>
      <c r="F3" s="105"/>
      <c r="G3" s="70"/>
      <c r="H3" s="105"/>
      <c r="I3" s="105"/>
      <c r="J3" s="105"/>
      <c r="K3" s="105"/>
      <c r="L3" s="105"/>
      <c r="M3" s="105"/>
      <c r="N3" s="72" t="s">
        <v>5</v>
      </c>
      <c r="O3" s="73"/>
    </row>
    <row r="4" ht="24.4" customHeight="1" spans="1:15">
      <c r="A4" s="74"/>
      <c r="B4" s="63" t="s">
        <v>8</v>
      </c>
      <c r="C4" s="63"/>
      <c r="D4" s="63" t="s">
        <v>59</v>
      </c>
      <c r="E4" s="63" t="s">
        <v>60</v>
      </c>
      <c r="F4" s="63" t="s">
        <v>61</v>
      </c>
      <c r="G4" s="63" t="s">
        <v>62</v>
      </c>
      <c r="H4" s="63" t="s">
        <v>63</v>
      </c>
      <c r="I4" s="63" t="s">
        <v>64</v>
      </c>
      <c r="J4" s="63" t="s">
        <v>65</v>
      </c>
      <c r="K4" s="63" t="s">
        <v>66</v>
      </c>
      <c r="L4" s="63" t="s">
        <v>67</v>
      </c>
      <c r="M4" s="63" t="s">
        <v>68</v>
      </c>
      <c r="N4" s="63" t="s">
        <v>69</v>
      </c>
      <c r="O4" s="76"/>
    </row>
    <row r="5" ht="24.4" customHeight="1" spans="1:15">
      <c r="A5" s="74"/>
      <c r="B5" s="63" t="s">
        <v>70</v>
      </c>
      <c r="C5" s="63" t="s">
        <v>71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76"/>
    </row>
    <row r="6" ht="24.4" customHeight="1" spans="1:15">
      <c r="A6" s="74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76"/>
    </row>
    <row r="7" ht="27" customHeight="1" spans="1:15">
      <c r="A7" s="77"/>
      <c r="B7" s="48">
        <v>327001</v>
      </c>
      <c r="C7" s="48" t="s">
        <v>72</v>
      </c>
      <c r="D7" s="51">
        <v>3167.07</v>
      </c>
      <c r="E7" s="51"/>
      <c r="F7" s="51">
        <v>3167.07</v>
      </c>
      <c r="G7" s="51"/>
      <c r="H7" s="51"/>
      <c r="I7" s="51"/>
      <c r="J7" s="51"/>
      <c r="K7" s="51"/>
      <c r="L7" s="51"/>
      <c r="M7" s="51"/>
      <c r="N7" s="51"/>
      <c r="O7" s="78"/>
    </row>
    <row r="8" ht="27" customHeight="1" spans="1:15">
      <c r="A8" s="77"/>
      <c r="B8" s="48"/>
      <c r="C8" s="48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78"/>
    </row>
    <row r="9" ht="27" customHeight="1" spans="1:15">
      <c r="A9" s="77"/>
      <c r="B9" s="48"/>
      <c r="C9" s="48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78"/>
    </row>
    <row r="10" ht="27" customHeight="1" spans="1:15">
      <c r="A10" s="77"/>
      <c r="B10" s="48"/>
      <c r="C10" s="48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78"/>
    </row>
    <row r="11" ht="27" customHeight="1" spans="1:15">
      <c r="A11" s="77"/>
      <c r="B11" s="48"/>
      <c r="C11" s="48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78"/>
    </row>
    <row r="12" ht="27" customHeight="1" spans="1:15">
      <c r="A12" s="77"/>
      <c r="B12" s="48"/>
      <c r="C12" s="48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78"/>
    </row>
    <row r="13" ht="27" customHeight="1" spans="1:15">
      <c r="A13" s="77"/>
      <c r="B13" s="48"/>
      <c r="C13" s="48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78"/>
    </row>
    <row r="14" ht="27" customHeight="1" spans="1:15">
      <c r="A14" s="77"/>
      <c r="B14" s="48"/>
      <c r="C14" s="48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78"/>
    </row>
    <row r="15" ht="27" customHeight="1" spans="1:15">
      <c r="A15" s="77"/>
      <c r="B15" s="48"/>
      <c r="C15" s="48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78"/>
    </row>
    <row r="16" ht="27" customHeight="1" spans="1:15">
      <c r="A16" s="77"/>
      <c r="B16" s="48"/>
      <c r="C16" s="48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78"/>
    </row>
    <row r="17" ht="27" customHeight="1" spans="1:15">
      <c r="A17" s="77"/>
      <c r="B17" s="48"/>
      <c r="C17" s="48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78"/>
    </row>
    <row r="18" ht="27" customHeight="1" spans="1:15">
      <c r="A18" s="77"/>
      <c r="B18" s="48"/>
      <c r="C18" s="48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78"/>
    </row>
    <row r="19" ht="27" customHeight="1" spans="1:15">
      <c r="A19" s="77"/>
      <c r="B19" s="48"/>
      <c r="C19" s="48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78"/>
    </row>
    <row r="20" ht="27" customHeight="1" spans="1:15">
      <c r="A20" s="77"/>
      <c r="B20" s="48"/>
      <c r="C20" s="48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78"/>
    </row>
    <row r="21" ht="27" customHeight="1" spans="1:15">
      <c r="A21" s="74"/>
      <c r="B21" s="52"/>
      <c r="C21" s="52" t="s">
        <v>22</v>
      </c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75"/>
    </row>
    <row r="22" ht="27" customHeight="1" spans="1:15">
      <c r="A22" s="74"/>
      <c r="B22" s="52"/>
      <c r="C22" s="52" t="s">
        <v>22</v>
      </c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75"/>
    </row>
    <row r="23" ht="9.75" customHeight="1" spans="1:15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3"/>
      <c r="O23" s="84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pane ySplit="6" topLeftCell="A7" activePane="bottomLeft" state="frozen"/>
      <selection/>
      <selection pane="bottomLeft" activeCell="F18" sqref="F18"/>
    </sheetView>
  </sheetViews>
  <sheetFormatPr defaultColWidth="10" defaultRowHeight="14.4"/>
  <cols>
    <col min="1" max="1" width="1.53703703703704" style="64" customWidth="1"/>
    <col min="2" max="4" width="6.15740740740741" style="64" customWidth="1"/>
    <col min="5" max="5" width="16.8240740740741" style="64" customWidth="1"/>
    <col min="6" max="6" width="41.0277777777778" style="64" customWidth="1"/>
    <col min="7" max="10" width="16.4166666666667" style="64" customWidth="1"/>
    <col min="11" max="11" width="22.9351851851852" style="64" customWidth="1"/>
    <col min="12" max="12" width="1.53703703703704" style="64" customWidth="1"/>
    <col min="13" max="14" width="9.76851851851852" style="64" customWidth="1"/>
    <col min="15" max="16384" width="10" style="64"/>
  </cols>
  <sheetData>
    <row r="1" ht="25" customHeight="1" spans="1:12">
      <c r="A1" s="65"/>
      <c r="B1" s="2" t="s">
        <v>73</v>
      </c>
      <c r="C1" s="2"/>
      <c r="D1" s="2"/>
      <c r="E1" s="66"/>
      <c r="F1" s="66"/>
      <c r="G1" s="120"/>
      <c r="H1" s="120"/>
      <c r="I1" s="120"/>
      <c r="J1" s="120"/>
      <c r="K1" s="67" t="s">
        <v>74</v>
      </c>
      <c r="L1" s="68"/>
    </row>
    <row r="2" ht="22.8" customHeight="1" spans="1:12">
      <c r="A2" s="65"/>
      <c r="B2" s="69" t="s">
        <v>75</v>
      </c>
      <c r="C2" s="69"/>
      <c r="D2" s="69"/>
      <c r="E2" s="69"/>
      <c r="F2" s="69"/>
      <c r="G2" s="69"/>
      <c r="H2" s="69"/>
      <c r="I2" s="69"/>
      <c r="J2" s="69"/>
      <c r="K2" s="69"/>
      <c r="L2" s="68" t="s">
        <v>2</v>
      </c>
    </row>
    <row r="3" ht="19.55" customHeight="1" spans="1:12">
      <c r="A3" s="70"/>
      <c r="B3" s="71" t="s">
        <v>4</v>
      </c>
      <c r="C3" s="71"/>
      <c r="D3" s="71"/>
      <c r="E3" s="71"/>
      <c r="F3" s="71"/>
      <c r="G3" s="70"/>
      <c r="H3" s="70"/>
      <c r="I3" s="105"/>
      <c r="J3" s="105"/>
      <c r="K3" s="72" t="s">
        <v>5</v>
      </c>
      <c r="L3" s="73"/>
    </row>
    <row r="4" ht="24.4" customHeight="1" spans="1:12">
      <c r="A4" s="68"/>
      <c r="B4" s="48" t="s">
        <v>8</v>
      </c>
      <c r="C4" s="48"/>
      <c r="D4" s="48"/>
      <c r="E4" s="48"/>
      <c r="F4" s="48"/>
      <c r="G4" s="48" t="s">
        <v>59</v>
      </c>
      <c r="H4" s="48" t="s">
        <v>76</v>
      </c>
      <c r="I4" s="48" t="s">
        <v>77</v>
      </c>
      <c r="J4" s="48" t="s">
        <v>78</v>
      </c>
      <c r="K4" s="48" t="s">
        <v>79</v>
      </c>
      <c r="L4" s="75"/>
    </row>
    <row r="5" ht="24.4" customHeight="1" spans="1:12">
      <c r="A5" s="74"/>
      <c r="B5" s="48" t="s">
        <v>80</v>
      </c>
      <c r="C5" s="48"/>
      <c r="D5" s="48"/>
      <c r="E5" s="48" t="s">
        <v>70</v>
      </c>
      <c r="F5" s="48" t="s">
        <v>71</v>
      </c>
      <c r="G5" s="48"/>
      <c r="H5" s="48"/>
      <c r="I5" s="48"/>
      <c r="J5" s="48"/>
      <c r="K5" s="48"/>
      <c r="L5" s="75"/>
    </row>
    <row r="6" ht="24.4" customHeight="1" spans="1:12">
      <c r="A6" s="74"/>
      <c r="B6" s="48" t="s">
        <v>81</v>
      </c>
      <c r="C6" s="48" t="s">
        <v>82</v>
      </c>
      <c r="D6" s="48" t="s">
        <v>83</v>
      </c>
      <c r="E6" s="48"/>
      <c r="F6" s="48"/>
      <c r="G6" s="48"/>
      <c r="H6" s="48"/>
      <c r="I6" s="48"/>
      <c r="J6" s="48"/>
      <c r="K6" s="48"/>
      <c r="L6" s="76"/>
    </row>
    <row r="7" ht="27" customHeight="1" spans="1:12">
      <c r="A7" s="77"/>
      <c r="B7" s="48"/>
      <c r="C7" s="48"/>
      <c r="D7" s="48"/>
      <c r="E7" s="48" t="s">
        <v>72</v>
      </c>
      <c r="F7" s="51">
        <f t="shared" ref="F7:J7" si="0">SUM(F8:F18)</f>
        <v>3167.06</v>
      </c>
      <c r="G7" s="51">
        <f t="shared" si="0"/>
        <v>129.56</v>
      </c>
      <c r="H7" s="51">
        <f t="shared" si="0"/>
        <v>3037.5</v>
      </c>
      <c r="I7" s="51">
        <f t="shared" si="0"/>
        <v>0</v>
      </c>
      <c r="J7" s="51">
        <f t="shared" si="0"/>
        <v>0</v>
      </c>
      <c r="K7" s="51"/>
      <c r="L7" s="78"/>
    </row>
    <row r="8" ht="27" customHeight="1" spans="1:12">
      <c r="A8" s="77"/>
      <c r="B8" s="79" t="s">
        <v>84</v>
      </c>
      <c r="C8" s="79" t="s">
        <v>85</v>
      </c>
      <c r="D8" s="79" t="s">
        <v>86</v>
      </c>
      <c r="E8" s="97" t="s">
        <v>87</v>
      </c>
      <c r="F8" s="51">
        <f t="shared" ref="F8:F18" si="1">SUM(G8:J8)</f>
        <v>90.81</v>
      </c>
      <c r="G8" s="92">
        <v>90.81</v>
      </c>
      <c r="H8" s="92">
        <v>0</v>
      </c>
      <c r="I8" s="92">
        <v>0</v>
      </c>
      <c r="J8" s="92">
        <v>0</v>
      </c>
      <c r="K8" s="51"/>
      <c r="L8" s="78"/>
    </row>
    <row r="9" ht="27" customHeight="1" spans="1:12">
      <c r="A9" s="77"/>
      <c r="B9" s="81" t="s">
        <v>84</v>
      </c>
      <c r="C9" s="81" t="s">
        <v>85</v>
      </c>
      <c r="D9" s="81" t="s">
        <v>88</v>
      </c>
      <c r="E9" s="97" t="s">
        <v>89</v>
      </c>
      <c r="F9" s="51">
        <f t="shared" si="1"/>
        <v>20</v>
      </c>
      <c r="G9" s="92">
        <v>0</v>
      </c>
      <c r="H9" s="92">
        <v>20</v>
      </c>
      <c r="I9" s="92">
        <v>0</v>
      </c>
      <c r="J9" s="92">
        <v>0</v>
      </c>
      <c r="K9" s="51"/>
      <c r="L9" s="78"/>
    </row>
    <row r="10" ht="27" customHeight="1" spans="1:12">
      <c r="A10" s="77"/>
      <c r="B10" s="81" t="s">
        <v>84</v>
      </c>
      <c r="C10" s="81" t="s">
        <v>85</v>
      </c>
      <c r="D10" s="81" t="s">
        <v>90</v>
      </c>
      <c r="E10" s="97" t="s">
        <v>91</v>
      </c>
      <c r="F10" s="51">
        <f t="shared" si="1"/>
        <v>3.5</v>
      </c>
      <c r="G10" s="92">
        <v>0</v>
      </c>
      <c r="H10" s="92">
        <v>3.5</v>
      </c>
      <c r="I10" s="92">
        <v>0</v>
      </c>
      <c r="J10" s="92">
        <v>0</v>
      </c>
      <c r="K10" s="51"/>
      <c r="L10" s="78"/>
    </row>
    <row r="11" ht="27" customHeight="1" spans="1:12">
      <c r="A11" s="77"/>
      <c r="B11" s="81" t="s">
        <v>92</v>
      </c>
      <c r="C11" s="81" t="s">
        <v>93</v>
      </c>
      <c r="D11" s="81" t="s">
        <v>86</v>
      </c>
      <c r="E11" s="97" t="s">
        <v>94</v>
      </c>
      <c r="F11" s="51">
        <f t="shared" si="1"/>
        <v>17.22</v>
      </c>
      <c r="G11" s="92">
        <v>17.22</v>
      </c>
      <c r="H11" s="92">
        <v>0</v>
      </c>
      <c r="I11" s="92">
        <v>0</v>
      </c>
      <c r="J11" s="92">
        <v>0</v>
      </c>
      <c r="K11" s="51"/>
      <c r="L11" s="78"/>
    </row>
    <row r="12" ht="27" customHeight="1" spans="1:12">
      <c r="A12" s="77"/>
      <c r="B12" s="81" t="s">
        <v>92</v>
      </c>
      <c r="C12" s="81" t="s">
        <v>93</v>
      </c>
      <c r="D12" s="81" t="s">
        <v>93</v>
      </c>
      <c r="E12" s="97" t="s">
        <v>95</v>
      </c>
      <c r="F12" s="51">
        <f t="shared" si="1"/>
        <v>9.23</v>
      </c>
      <c r="G12" s="92">
        <v>9.23</v>
      </c>
      <c r="H12" s="92">
        <v>0</v>
      </c>
      <c r="I12" s="92">
        <v>0</v>
      </c>
      <c r="J12" s="92">
        <v>0</v>
      </c>
      <c r="K12" s="51"/>
      <c r="L12" s="78"/>
    </row>
    <row r="13" ht="27" customHeight="1" spans="1:12">
      <c r="A13" s="77"/>
      <c r="B13" s="81" t="s">
        <v>92</v>
      </c>
      <c r="C13" s="81" t="s">
        <v>90</v>
      </c>
      <c r="D13" s="81" t="s">
        <v>90</v>
      </c>
      <c r="E13" s="97" t="s">
        <v>96</v>
      </c>
      <c r="F13" s="51">
        <f t="shared" si="1"/>
        <v>0.58</v>
      </c>
      <c r="G13" s="92">
        <v>0.58</v>
      </c>
      <c r="H13" s="92">
        <v>0</v>
      </c>
      <c r="I13" s="92">
        <v>0</v>
      </c>
      <c r="J13" s="92">
        <v>0</v>
      </c>
      <c r="K13" s="51"/>
      <c r="L13" s="78"/>
    </row>
    <row r="14" ht="27" customHeight="1" spans="1:12">
      <c r="A14" s="77"/>
      <c r="B14" s="81" t="s">
        <v>97</v>
      </c>
      <c r="C14" s="81" t="s">
        <v>98</v>
      </c>
      <c r="D14" s="81" t="s">
        <v>86</v>
      </c>
      <c r="E14" s="97" t="s">
        <v>99</v>
      </c>
      <c r="F14" s="51">
        <f t="shared" si="1"/>
        <v>4.8</v>
      </c>
      <c r="G14" s="92">
        <v>4.8</v>
      </c>
      <c r="H14" s="92">
        <v>0</v>
      </c>
      <c r="I14" s="92">
        <v>0</v>
      </c>
      <c r="J14" s="92">
        <v>0</v>
      </c>
      <c r="K14" s="51"/>
      <c r="L14" s="78"/>
    </row>
    <row r="15" ht="27" customHeight="1" spans="1:12">
      <c r="A15" s="77"/>
      <c r="B15" s="81" t="s">
        <v>100</v>
      </c>
      <c r="C15" s="81" t="s">
        <v>101</v>
      </c>
      <c r="D15" s="81" t="s">
        <v>90</v>
      </c>
      <c r="E15" s="97" t="s">
        <v>102</v>
      </c>
      <c r="F15" s="51">
        <f t="shared" si="1"/>
        <v>1000</v>
      </c>
      <c r="G15" s="92">
        <v>0</v>
      </c>
      <c r="H15" s="92">
        <v>1000</v>
      </c>
      <c r="I15" s="92">
        <v>0</v>
      </c>
      <c r="J15" s="92">
        <v>0</v>
      </c>
      <c r="K15" s="51"/>
      <c r="L15" s="78"/>
    </row>
    <row r="16" ht="27" customHeight="1" spans="1:12">
      <c r="A16" s="77"/>
      <c r="B16" s="81" t="s">
        <v>103</v>
      </c>
      <c r="C16" s="81" t="s">
        <v>88</v>
      </c>
      <c r="D16" s="81" t="s">
        <v>90</v>
      </c>
      <c r="E16" s="97" t="s">
        <v>104</v>
      </c>
      <c r="F16" s="51">
        <f t="shared" si="1"/>
        <v>14</v>
      </c>
      <c r="G16" s="92">
        <v>0</v>
      </c>
      <c r="H16" s="92">
        <v>14</v>
      </c>
      <c r="I16" s="92">
        <v>0</v>
      </c>
      <c r="J16" s="92">
        <v>0</v>
      </c>
      <c r="K16" s="51"/>
      <c r="L16" s="78"/>
    </row>
    <row r="17" ht="27" customHeight="1" spans="1:12">
      <c r="A17" s="77"/>
      <c r="B17" s="81" t="s">
        <v>103</v>
      </c>
      <c r="C17" s="81" t="s">
        <v>90</v>
      </c>
      <c r="D17" s="81" t="s">
        <v>90</v>
      </c>
      <c r="E17" s="97" t="s">
        <v>105</v>
      </c>
      <c r="F17" s="51">
        <f t="shared" si="1"/>
        <v>2000</v>
      </c>
      <c r="G17" s="92">
        <v>0</v>
      </c>
      <c r="H17" s="92">
        <v>2000</v>
      </c>
      <c r="I17" s="92">
        <v>0</v>
      </c>
      <c r="J17" s="92">
        <v>0</v>
      </c>
      <c r="K17" s="51"/>
      <c r="L17" s="78"/>
    </row>
    <row r="18" ht="27" customHeight="1" spans="1:12">
      <c r="A18" s="77"/>
      <c r="B18" s="81" t="s">
        <v>106</v>
      </c>
      <c r="C18" s="81" t="s">
        <v>88</v>
      </c>
      <c r="D18" s="81" t="s">
        <v>86</v>
      </c>
      <c r="E18" s="97" t="s">
        <v>107</v>
      </c>
      <c r="F18" s="51">
        <f t="shared" si="1"/>
        <v>6.92</v>
      </c>
      <c r="G18" s="92">
        <v>6.92</v>
      </c>
      <c r="H18" s="92">
        <v>0</v>
      </c>
      <c r="I18" s="92">
        <v>0</v>
      </c>
      <c r="J18" s="92">
        <v>0</v>
      </c>
      <c r="K18" s="51"/>
      <c r="L18" s="78"/>
    </row>
    <row r="19" ht="27" customHeight="1" spans="1:12">
      <c r="A19" s="77"/>
      <c r="B19" s="48"/>
      <c r="C19" s="48"/>
      <c r="D19" s="48"/>
      <c r="E19" s="48"/>
      <c r="F19" s="48"/>
      <c r="G19" s="51"/>
      <c r="H19" s="51"/>
      <c r="I19" s="51"/>
      <c r="J19" s="51"/>
      <c r="K19" s="51"/>
      <c r="L19" s="78"/>
    </row>
    <row r="20" ht="27" customHeight="1" spans="1:12">
      <c r="A20" s="74"/>
      <c r="B20" s="52"/>
      <c r="C20" s="52"/>
      <c r="D20" s="52"/>
      <c r="E20" s="52"/>
      <c r="F20" s="52" t="s">
        <v>22</v>
      </c>
      <c r="G20" s="53"/>
      <c r="H20" s="53"/>
      <c r="I20" s="53"/>
      <c r="J20" s="53"/>
      <c r="K20" s="53"/>
      <c r="L20" s="75"/>
    </row>
    <row r="21" ht="27" customHeight="1" spans="1:12">
      <c r="A21" s="74"/>
      <c r="B21" s="52"/>
      <c r="C21" s="52"/>
      <c r="D21" s="52"/>
      <c r="E21" s="52"/>
      <c r="F21" s="52" t="s">
        <v>22</v>
      </c>
      <c r="G21" s="53"/>
      <c r="H21" s="53"/>
      <c r="I21" s="53"/>
      <c r="J21" s="53"/>
      <c r="K21" s="53"/>
      <c r="L21" s="75"/>
    </row>
    <row r="22" ht="27" customHeight="1" spans="1:12">
      <c r="A22" s="74"/>
      <c r="B22" s="52"/>
      <c r="C22" s="52"/>
      <c r="D22" s="52"/>
      <c r="E22" s="52"/>
      <c r="F22" s="52" t="s">
        <v>108</v>
      </c>
      <c r="G22" s="53"/>
      <c r="H22" s="53"/>
      <c r="I22" s="53"/>
      <c r="J22" s="53"/>
      <c r="K22" s="53"/>
      <c r="L22" s="76"/>
    </row>
    <row r="23" ht="9.75" customHeight="1" spans="1:12">
      <c r="A23" s="82"/>
      <c r="B23" s="83"/>
      <c r="C23" s="83"/>
      <c r="D23" s="83"/>
      <c r="E23" s="83"/>
      <c r="F23" s="82"/>
      <c r="G23" s="82"/>
      <c r="H23" s="82"/>
      <c r="I23" s="82"/>
      <c r="J23" s="83"/>
      <c r="K23" s="83"/>
      <c r="L23" s="84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8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E6" sqref="E6:H33"/>
    </sheetView>
  </sheetViews>
  <sheetFormatPr defaultColWidth="10" defaultRowHeight="14.4"/>
  <cols>
    <col min="1" max="1" width="1.53703703703704" style="64" customWidth="1"/>
    <col min="2" max="2" width="29.6296296296296" style="64" customWidth="1"/>
    <col min="3" max="3" width="11.6296296296296" style="64" customWidth="1"/>
    <col min="4" max="4" width="29.6296296296296" style="64" customWidth="1"/>
    <col min="5" max="5" width="11.6296296296296" style="64" customWidth="1"/>
    <col min="6" max="6" width="13.1296296296296" style="64" customWidth="1"/>
    <col min="7" max="8" width="11.25" style="64" customWidth="1"/>
    <col min="9" max="9" width="1.53703703703704" style="64" customWidth="1"/>
    <col min="10" max="12" width="9.76851851851852" style="64" customWidth="1"/>
    <col min="13" max="16384" width="10" style="64"/>
  </cols>
  <sheetData>
    <row r="1" ht="25" customHeight="1" spans="1:9">
      <c r="A1" s="109"/>
      <c r="B1" s="2" t="s">
        <v>109</v>
      </c>
      <c r="C1" s="110"/>
      <c r="D1" s="110"/>
      <c r="H1" s="111" t="s">
        <v>110</v>
      </c>
      <c r="I1" s="95" t="s">
        <v>2</v>
      </c>
    </row>
    <row r="2" ht="22.8" customHeight="1" spans="1:9">
      <c r="A2" s="112"/>
      <c r="B2" s="113" t="s">
        <v>111</v>
      </c>
      <c r="C2" s="113"/>
      <c r="D2" s="113"/>
      <c r="E2" s="113"/>
      <c r="F2" s="114"/>
      <c r="G2" s="114"/>
      <c r="H2" s="114"/>
      <c r="I2" s="117"/>
    </row>
    <row r="3" ht="19.55" customHeight="1" spans="1:9">
      <c r="A3" s="112"/>
      <c r="B3" s="71" t="s">
        <v>4</v>
      </c>
      <c r="C3" s="71"/>
      <c r="D3" s="66"/>
      <c r="F3" s="115" t="s">
        <v>5</v>
      </c>
      <c r="G3" s="115"/>
      <c r="H3" s="115"/>
      <c r="I3" s="118"/>
    </row>
    <row r="4" ht="30" customHeight="1" spans="1:9">
      <c r="A4" s="112"/>
      <c r="B4" s="48" t="s">
        <v>6</v>
      </c>
      <c r="C4" s="48"/>
      <c r="D4" s="48" t="s">
        <v>7</v>
      </c>
      <c r="E4" s="48"/>
      <c r="F4" s="48"/>
      <c r="G4" s="48"/>
      <c r="H4" s="48"/>
      <c r="I4" s="119"/>
    </row>
    <row r="5" ht="30" customHeight="1" spans="1:9">
      <c r="A5" s="112"/>
      <c r="B5" s="48" t="s">
        <v>8</v>
      </c>
      <c r="C5" s="48" t="s">
        <v>9</v>
      </c>
      <c r="D5" s="48" t="s">
        <v>8</v>
      </c>
      <c r="E5" s="48" t="s">
        <v>59</v>
      </c>
      <c r="F5" s="63" t="s">
        <v>112</v>
      </c>
      <c r="G5" s="63" t="s">
        <v>113</v>
      </c>
      <c r="H5" s="63" t="s">
        <v>114</v>
      </c>
      <c r="I5" s="95"/>
    </row>
    <row r="6" ht="30" customHeight="1" spans="1:9">
      <c r="A6" s="68"/>
      <c r="B6" s="52" t="s">
        <v>115</v>
      </c>
      <c r="C6" s="53"/>
      <c r="D6" s="52" t="s">
        <v>116</v>
      </c>
      <c r="E6" s="53">
        <f t="shared" ref="E6:E33" si="0">SUM(F6:H6)</f>
        <v>3167.07</v>
      </c>
      <c r="F6" s="53">
        <f t="shared" ref="F6:H6" si="1">SUM(F7:F33)</f>
        <v>3167.07</v>
      </c>
      <c r="G6" s="53">
        <f t="shared" si="1"/>
        <v>0</v>
      </c>
      <c r="H6" s="53">
        <f t="shared" si="1"/>
        <v>0</v>
      </c>
      <c r="I6" s="76"/>
    </row>
    <row r="7" ht="30" customHeight="1" spans="1:9">
      <c r="A7" s="68"/>
      <c r="B7" s="52" t="s">
        <v>117</v>
      </c>
      <c r="C7" s="53">
        <v>3167.07</v>
      </c>
      <c r="D7" s="52" t="s">
        <v>118</v>
      </c>
      <c r="E7" s="53">
        <f t="shared" si="0"/>
        <v>114.31</v>
      </c>
      <c r="F7" s="53">
        <v>114.31</v>
      </c>
      <c r="G7" s="53"/>
      <c r="H7" s="53"/>
      <c r="I7" s="76"/>
    </row>
    <row r="8" ht="30" customHeight="1" spans="1:9">
      <c r="A8" s="68"/>
      <c r="B8" s="52" t="s">
        <v>119</v>
      </c>
      <c r="C8" s="53"/>
      <c r="D8" s="52" t="s">
        <v>120</v>
      </c>
      <c r="E8" s="53">
        <f t="shared" si="0"/>
        <v>0</v>
      </c>
      <c r="F8" s="53"/>
      <c r="G8" s="53"/>
      <c r="H8" s="53"/>
      <c r="I8" s="76"/>
    </row>
    <row r="9" ht="30" customHeight="1" spans="1:9">
      <c r="A9" s="68"/>
      <c r="B9" s="52" t="s">
        <v>121</v>
      </c>
      <c r="C9" s="53"/>
      <c r="D9" s="52" t="s">
        <v>122</v>
      </c>
      <c r="E9" s="53">
        <f t="shared" si="0"/>
        <v>0</v>
      </c>
      <c r="F9" s="53"/>
      <c r="G9" s="53"/>
      <c r="H9" s="53"/>
      <c r="I9" s="76"/>
    </row>
    <row r="10" ht="30" customHeight="1" spans="1:9">
      <c r="A10" s="68"/>
      <c r="B10" s="52" t="s">
        <v>123</v>
      </c>
      <c r="C10" s="53"/>
      <c r="D10" s="52" t="s">
        <v>124</v>
      </c>
      <c r="E10" s="53">
        <f t="shared" si="0"/>
        <v>0</v>
      </c>
      <c r="F10" s="53"/>
      <c r="G10" s="53"/>
      <c r="H10" s="53"/>
      <c r="I10" s="76"/>
    </row>
    <row r="11" ht="30" customHeight="1" spans="1:9">
      <c r="A11" s="68"/>
      <c r="B11" s="52" t="s">
        <v>117</v>
      </c>
      <c r="C11" s="53"/>
      <c r="D11" s="52" t="s">
        <v>125</v>
      </c>
      <c r="E11" s="53">
        <f t="shared" si="0"/>
        <v>0</v>
      </c>
      <c r="F11" s="53"/>
      <c r="G11" s="53"/>
      <c r="H11" s="53"/>
      <c r="I11" s="76"/>
    </row>
    <row r="12" ht="30" customHeight="1" spans="1:9">
      <c r="A12" s="68"/>
      <c r="B12" s="52" t="s">
        <v>119</v>
      </c>
      <c r="C12" s="53"/>
      <c r="D12" s="52" t="s">
        <v>126</v>
      </c>
      <c r="E12" s="53">
        <f t="shared" si="0"/>
        <v>0</v>
      </c>
      <c r="F12" s="53"/>
      <c r="G12" s="53"/>
      <c r="H12" s="53"/>
      <c r="I12" s="76"/>
    </row>
    <row r="13" ht="30" customHeight="1" spans="1:9">
      <c r="A13" s="68"/>
      <c r="B13" s="52" t="s">
        <v>121</v>
      </c>
      <c r="C13" s="53"/>
      <c r="D13" s="52" t="s">
        <v>127</v>
      </c>
      <c r="E13" s="53">
        <f t="shared" si="0"/>
        <v>0</v>
      </c>
      <c r="F13" s="53"/>
      <c r="G13" s="53"/>
      <c r="H13" s="53"/>
      <c r="I13" s="76"/>
    </row>
    <row r="14" ht="30" customHeight="1" spans="1:9">
      <c r="A14" s="68"/>
      <c r="B14" s="52" t="s">
        <v>108</v>
      </c>
      <c r="C14" s="53"/>
      <c r="D14" s="52" t="s">
        <v>128</v>
      </c>
      <c r="E14" s="53">
        <f t="shared" si="0"/>
        <v>27.03</v>
      </c>
      <c r="F14" s="53">
        <v>27.03</v>
      </c>
      <c r="G14" s="53"/>
      <c r="H14" s="53"/>
      <c r="I14" s="76"/>
    </row>
    <row r="15" ht="30" customHeight="1" spans="1:9">
      <c r="A15" s="68"/>
      <c r="B15" s="52" t="s">
        <v>108</v>
      </c>
      <c r="C15" s="53"/>
      <c r="D15" s="52" t="s">
        <v>129</v>
      </c>
      <c r="E15" s="53">
        <f t="shared" si="0"/>
        <v>0</v>
      </c>
      <c r="F15" s="53"/>
      <c r="G15" s="53"/>
      <c r="H15" s="53"/>
      <c r="I15" s="76"/>
    </row>
    <row r="16" ht="30" customHeight="1" spans="1:9">
      <c r="A16" s="68"/>
      <c r="B16" s="52" t="s">
        <v>108</v>
      </c>
      <c r="C16" s="53"/>
      <c r="D16" s="52" t="s">
        <v>130</v>
      </c>
      <c r="E16" s="53">
        <f t="shared" si="0"/>
        <v>4.81</v>
      </c>
      <c r="F16" s="53">
        <v>4.81</v>
      </c>
      <c r="G16" s="53"/>
      <c r="H16" s="53"/>
      <c r="I16" s="76"/>
    </row>
    <row r="17" ht="30" customHeight="1" spans="1:9">
      <c r="A17" s="68"/>
      <c r="B17" s="52" t="s">
        <v>108</v>
      </c>
      <c r="C17" s="53"/>
      <c r="D17" s="52" t="s">
        <v>131</v>
      </c>
      <c r="E17" s="53">
        <f t="shared" si="0"/>
        <v>0</v>
      </c>
      <c r="F17" s="53"/>
      <c r="G17" s="53"/>
      <c r="H17" s="53"/>
      <c r="I17" s="76"/>
    </row>
    <row r="18" ht="30" customHeight="1" spans="1:9">
      <c r="A18" s="68"/>
      <c r="B18" s="52" t="s">
        <v>108</v>
      </c>
      <c r="C18" s="53"/>
      <c r="D18" s="52" t="s">
        <v>132</v>
      </c>
      <c r="E18" s="53">
        <f t="shared" si="0"/>
        <v>0</v>
      </c>
      <c r="F18" s="53"/>
      <c r="G18" s="53"/>
      <c r="H18" s="53"/>
      <c r="I18" s="76"/>
    </row>
    <row r="19" ht="30" customHeight="1" spans="1:9">
      <c r="A19" s="68"/>
      <c r="B19" s="52" t="s">
        <v>108</v>
      </c>
      <c r="C19" s="53"/>
      <c r="D19" s="52" t="s">
        <v>133</v>
      </c>
      <c r="E19" s="53">
        <f t="shared" si="0"/>
        <v>0</v>
      </c>
      <c r="F19" s="53"/>
      <c r="G19" s="53"/>
      <c r="H19" s="53"/>
      <c r="I19" s="76"/>
    </row>
    <row r="20" ht="30" customHeight="1" spans="1:9">
      <c r="A20" s="68"/>
      <c r="B20" s="52" t="s">
        <v>108</v>
      </c>
      <c r="C20" s="53"/>
      <c r="D20" s="52" t="s">
        <v>134</v>
      </c>
      <c r="E20" s="53">
        <f t="shared" si="0"/>
        <v>0</v>
      </c>
      <c r="F20" s="53"/>
      <c r="G20" s="53"/>
      <c r="H20" s="53"/>
      <c r="I20" s="76"/>
    </row>
    <row r="21" ht="30" customHeight="1" spans="1:9">
      <c r="A21" s="68"/>
      <c r="B21" s="52" t="s">
        <v>108</v>
      </c>
      <c r="C21" s="53"/>
      <c r="D21" s="52" t="s">
        <v>135</v>
      </c>
      <c r="E21" s="53">
        <f t="shared" si="0"/>
        <v>1000</v>
      </c>
      <c r="F21" s="53">
        <v>1000</v>
      </c>
      <c r="G21" s="53"/>
      <c r="H21" s="53"/>
      <c r="I21" s="76"/>
    </row>
    <row r="22" ht="30" customHeight="1" spans="1:9">
      <c r="A22" s="68"/>
      <c r="B22" s="52" t="s">
        <v>108</v>
      </c>
      <c r="C22" s="53"/>
      <c r="D22" s="52" t="s">
        <v>136</v>
      </c>
      <c r="E22" s="53">
        <f t="shared" si="0"/>
        <v>2014</v>
      </c>
      <c r="F22" s="53">
        <v>2014</v>
      </c>
      <c r="G22" s="53"/>
      <c r="H22" s="53"/>
      <c r="I22" s="76"/>
    </row>
    <row r="23" ht="30" customHeight="1" spans="1:9">
      <c r="A23" s="68"/>
      <c r="B23" s="52" t="s">
        <v>108</v>
      </c>
      <c r="C23" s="53"/>
      <c r="D23" s="52" t="s">
        <v>137</v>
      </c>
      <c r="E23" s="53">
        <f t="shared" si="0"/>
        <v>0</v>
      </c>
      <c r="F23" s="53"/>
      <c r="G23" s="53"/>
      <c r="H23" s="53"/>
      <c r="I23" s="76"/>
    </row>
    <row r="24" ht="30" customHeight="1" spans="1:9">
      <c r="A24" s="68"/>
      <c r="B24" s="52" t="s">
        <v>108</v>
      </c>
      <c r="C24" s="53"/>
      <c r="D24" s="52" t="s">
        <v>138</v>
      </c>
      <c r="E24" s="53">
        <f t="shared" si="0"/>
        <v>0</v>
      </c>
      <c r="F24" s="53"/>
      <c r="G24" s="53"/>
      <c r="H24" s="53"/>
      <c r="I24" s="76"/>
    </row>
    <row r="25" ht="30" customHeight="1" spans="1:9">
      <c r="A25" s="68"/>
      <c r="B25" s="52" t="s">
        <v>108</v>
      </c>
      <c r="C25" s="53"/>
      <c r="D25" s="52" t="s">
        <v>139</v>
      </c>
      <c r="E25" s="53">
        <f t="shared" si="0"/>
        <v>0</v>
      </c>
      <c r="F25" s="53"/>
      <c r="G25" s="53"/>
      <c r="H25" s="53"/>
      <c r="I25" s="76"/>
    </row>
    <row r="26" ht="30" customHeight="1" spans="1:9">
      <c r="A26" s="68"/>
      <c r="B26" s="52" t="s">
        <v>108</v>
      </c>
      <c r="C26" s="53"/>
      <c r="D26" s="52" t="s">
        <v>140</v>
      </c>
      <c r="E26" s="53">
        <f t="shared" si="0"/>
        <v>6.92</v>
      </c>
      <c r="F26" s="53">
        <v>6.92</v>
      </c>
      <c r="G26" s="53"/>
      <c r="H26" s="53"/>
      <c r="I26" s="76"/>
    </row>
    <row r="27" ht="30" customHeight="1" spans="1:9">
      <c r="A27" s="68"/>
      <c r="B27" s="52" t="s">
        <v>108</v>
      </c>
      <c r="C27" s="53"/>
      <c r="D27" s="52" t="s">
        <v>141</v>
      </c>
      <c r="E27" s="53">
        <f t="shared" si="0"/>
        <v>0</v>
      </c>
      <c r="F27" s="53"/>
      <c r="G27" s="53"/>
      <c r="H27" s="53"/>
      <c r="I27" s="76"/>
    </row>
    <row r="28" ht="30" customHeight="1" spans="1:9">
      <c r="A28" s="68"/>
      <c r="B28" s="52" t="s">
        <v>108</v>
      </c>
      <c r="C28" s="53"/>
      <c r="D28" s="52" t="s">
        <v>142</v>
      </c>
      <c r="E28" s="53">
        <f t="shared" si="0"/>
        <v>0</v>
      </c>
      <c r="F28" s="53"/>
      <c r="G28" s="53"/>
      <c r="H28" s="53"/>
      <c r="I28" s="76"/>
    </row>
    <row r="29" ht="30" customHeight="1" spans="1:9">
      <c r="A29" s="68"/>
      <c r="B29" s="52" t="s">
        <v>108</v>
      </c>
      <c r="C29" s="53"/>
      <c r="D29" s="52" t="s">
        <v>143</v>
      </c>
      <c r="E29" s="53">
        <f t="shared" si="0"/>
        <v>0</v>
      </c>
      <c r="F29" s="53"/>
      <c r="G29" s="53"/>
      <c r="H29" s="53"/>
      <c r="I29" s="76"/>
    </row>
    <row r="30" ht="30" customHeight="1" spans="1:9">
      <c r="A30" s="68"/>
      <c r="B30" s="52" t="s">
        <v>108</v>
      </c>
      <c r="C30" s="53"/>
      <c r="D30" s="52" t="s">
        <v>144</v>
      </c>
      <c r="E30" s="53">
        <f t="shared" si="0"/>
        <v>0</v>
      </c>
      <c r="F30" s="53"/>
      <c r="G30" s="53"/>
      <c r="H30" s="53"/>
      <c r="I30" s="76"/>
    </row>
    <row r="31" ht="30" customHeight="1" spans="1:9">
      <c r="A31" s="68"/>
      <c r="B31" s="52" t="s">
        <v>108</v>
      </c>
      <c r="C31" s="53"/>
      <c r="D31" s="52" t="s">
        <v>145</v>
      </c>
      <c r="E31" s="53">
        <f t="shared" si="0"/>
        <v>0</v>
      </c>
      <c r="F31" s="53"/>
      <c r="G31" s="53"/>
      <c r="H31" s="53"/>
      <c r="I31" s="76"/>
    </row>
    <row r="32" ht="30" customHeight="1" spans="1:9">
      <c r="A32" s="68"/>
      <c r="B32" s="52" t="s">
        <v>108</v>
      </c>
      <c r="C32" s="53"/>
      <c r="D32" s="52" t="s">
        <v>146</v>
      </c>
      <c r="E32" s="53">
        <f t="shared" si="0"/>
        <v>0</v>
      </c>
      <c r="F32" s="53"/>
      <c r="G32" s="53"/>
      <c r="H32" s="53"/>
      <c r="I32" s="76"/>
    </row>
    <row r="33" ht="30" customHeight="1" spans="1:9">
      <c r="A33" s="68"/>
      <c r="B33" s="52" t="s">
        <v>108</v>
      </c>
      <c r="C33" s="53"/>
      <c r="D33" s="52" t="s">
        <v>147</v>
      </c>
      <c r="E33" s="53">
        <f t="shared" si="0"/>
        <v>0</v>
      </c>
      <c r="F33" s="53"/>
      <c r="G33" s="53"/>
      <c r="H33" s="53"/>
      <c r="I33" s="76"/>
    </row>
    <row r="34" ht="9.75" customHeight="1" spans="1:9">
      <c r="A34" s="116"/>
      <c r="B34" s="116"/>
      <c r="C34" s="116"/>
      <c r="D34" s="66"/>
      <c r="E34" s="116"/>
      <c r="F34" s="116"/>
      <c r="G34" s="116"/>
      <c r="H34" s="116"/>
      <c r="I34" s="96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9"/>
  <sheetViews>
    <sheetView workbookViewId="0">
      <pane ySplit="6" topLeftCell="A7" activePane="bottomLeft" state="frozen"/>
      <selection/>
      <selection pane="bottomLeft" activeCell="G7" sqref="G7"/>
    </sheetView>
  </sheetViews>
  <sheetFormatPr defaultColWidth="10" defaultRowHeight="14.4"/>
  <cols>
    <col min="1" max="1" width="1.53703703703704" style="64" customWidth="1"/>
    <col min="2" max="3" width="5.87962962962963" style="64" customWidth="1"/>
    <col min="4" max="4" width="11.6296296296296" style="64" customWidth="1"/>
    <col min="5" max="5" width="23.5" style="64" customWidth="1"/>
    <col min="6" max="6" width="11.5555555555556" style="64" customWidth="1"/>
    <col min="7" max="7" width="10.1111111111111" style="64" customWidth="1"/>
    <col min="8" max="8" width="11.2222222222222" style="64" customWidth="1"/>
    <col min="9" max="9" width="9.22222222222222" style="64" customWidth="1"/>
    <col min="10" max="10" width="11.1111111111111" style="64" customWidth="1"/>
    <col min="11" max="13" width="5.87962962962963" style="64" customWidth="1"/>
    <col min="14" max="16" width="7.25" style="64" customWidth="1"/>
    <col min="17" max="23" width="5.87962962962963" style="64" customWidth="1"/>
    <col min="24" max="26" width="7.25" style="64" customWidth="1"/>
    <col min="27" max="33" width="5.87962962962963" style="64" customWidth="1"/>
    <col min="34" max="39" width="7.25" style="64" customWidth="1"/>
    <col min="40" max="40" width="1.53703703703704" style="64" customWidth="1"/>
    <col min="41" max="42" width="9.76851851851852" style="64" customWidth="1"/>
    <col min="43" max="16384" width="10" style="64"/>
  </cols>
  <sheetData>
    <row r="1" ht="25" customHeight="1" spans="1:40">
      <c r="A1" s="85"/>
      <c r="B1" s="2" t="s">
        <v>148</v>
      </c>
      <c r="C1" s="2"/>
      <c r="D1" s="86"/>
      <c r="E1" s="86"/>
      <c r="F1" s="65"/>
      <c r="G1" s="65"/>
      <c r="H1" s="65"/>
      <c r="I1" s="86"/>
      <c r="J1" s="86"/>
      <c r="K1" s="65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7" t="s">
        <v>149</v>
      </c>
      <c r="AN1" s="107"/>
    </row>
    <row r="2" ht="22.8" customHeight="1" spans="1:40">
      <c r="A2" s="65"/>
      <c r="B2" s="69" t="s">
        <v>150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107"/>
    </row>
    <row r="3" ht="19.55" customHeight="1" spans="1:40">
      <c r="A3" s="70"/>
      <c r="B3" s="71" t="s">
        <v>4</v>
      </c>
      <c r="C3" s="71"/>
      <c r="D3" s="71"/>
      <c r="E3" s="71"/>
      <c r="F3" s="101"/>
      <c r="G3" s="70"/>
      <c r="H3" s="88"/>
      <c r="I3" s="101"/>
      <c r="J3" s="101"/>
      <c r="K3" s="105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88" t="s">
        <v>5</v>
      </c>
      <c r="AM3" s="88"/>
      <c r="AN3" s="108"/>
    </row>
    <row r="4" ht="24.4" customHeight="1" spans="1:40">
      <c r="A4" s="68"/>
      <c r="B4" s="63" t="s">
        <v>8</v>
      </c>
      <c r="C4" s="63"/>
      <c r="D4" s="63"/>
      <c r="E4" s="63"/>
      <c r="F4" s="63" t="s">
        <v>151</v>
      </c>
      <c r="G4" s="63" t="s">
        <v>152</v>
      </c>
      <c r="H4" s="63"/>
      <c r="I4" s="63"/>
      <c r="J4" s="63"/>
      <c r="K4" s="63"/>
      <c r="L4" s="63"/>
      <c r="M4" s="63"/>
      <c r="N4" s="63"/>
      <c r="O4" s="63"/>
      <c r="P4" s="63"/>
      <c r="Q4" s="63" t="s">
        <v>153</v>
      </c>
      <c r="R4" s="63"/>
      <c r="S4" s="63"/>
      <c r="T4" s="63"/>
      <c r="U4" s="63"/>
      <c r="V4" s="63"/>
      <c r="W4" s="63"/>
      <c r="X4" s="63"/>
      <c r="Y4" s="63"/>
      <c r="Z4" s="63"/>
      <c r="AA4" s="63" t="s">
        <v>154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95"/>
    </row>
    <row r="5" ht="24.4" customHeight="1" spans="1:40">
      <c r="A5" s="68"/>
      <c r="B5" s="63" t="s">
        <v>80</v>
      </c>
      <c r="C5" s="63"/>
      <c r="D5" s="63" t="s">
        <v>70</v>
      </c>
      <c r="E5" s="63" t="s">
        <v>71</v>
      </c>
      <c r="F5" s="63"/>
      <c r="G5" s="63" t="s">
        <v>59</v>
      </c>
      <c r="H5" s="63" t="s">
        <v>155</v>
      </c>
      <c r="I5" s="63"/>
      <c r="J5" s="63"/>
      <c r="K5" s="63" t="s">
        <v>156</v>
      </c>
      <c r="L5" s="63"/>
      <c r="M5" s="63"/>
      <c r="N5" s="63" t="s">
        <v>157</v>
      </c>
      <c r="O5" s="63"/>
      <c r="P5" s="63"/>
      <c r="Q5" s="63" t="s">
        <v>59</v>
      </c>
      <c r="R5" s="63" t="s">
        <v>155</v>
      </c>
      <c r="S5" s="63"/>
      <c r="T5" s="63"/>
      <c r="U5" s="63" t="s">
        <v>156</v>
      </c>
      <c r="V5" s="63"/>
      <c r="W5" s="63"/>
      <c r="X5" s="63" t="s">
        <v>157</v>
      </c>
      <c r="Y5" s="63"/>
      <c r="Z5" s="63"/>
      <c r="AA5" s="63" t="s">
        <v>59</v>
      </c>
      <c r="AB5" s="63" t="s">
        <v>155</v>
      </c>
      <c r="AC5" s="63"/>
      <c r="AD5" s="63"/>
      <c r="AE5" s="63" t="s">
        <v>156</v>
      </c>
      <c r="AF5" s="63"/>
      <c r="AG5" s="63"/>
      <c r="AH5" s="63" t="s">
        <v>157</v>
      </c>
      <c r="AI5" s="63"/>
      <c r="AJ5" s="63"/>
      <c r="AK5" s="63" t="s">
        <v>158</v>
      </c>
      <c r="AL5" s="63"/>
      <c r="AM5" s="63"/>
      <c r="AN5" s="95"/>
    </row>
    <row r="6" ht="39" customHeight="1" spans="1:40">
      <c r="A6" s="66"/>
      <c r="B6" s="63" t="s">
        <v>81</v>
      </c>
      <c r="C6" s="63" t="s">
        <v>82</v>
      </c>
      <c r="D6" s="63"/>
      <c r="E6" s="63"/>
      <c r="F6" s="63"/>
      <c r="G6" s="63"/>
      <c r="H6" s="63" t="s">
        <v>159</v>
      </c>
      <c r="I6" s="63" t="s">
        <v>76</v>
      </c>
      <c r="J6" s="63" t="s">
        <v>77</v>
      </c>
      <c r="K6" s="63" t="s">
        <v>159</v>
      </c>
      <c r="L6" s="63" t="s">
        <v>76</v>
      </c>
      <c r="M6" s="63" t="s">
        <v>77</v>
      </c>
      <c r="N6" s="63" t="s">
        <v>159</v>
      </c>
      <c r="O6" s="63" t="s">
        <v>160</v>
      </c>
      <c r="P6" s="63" t="s">
        <v>161</v>
      </c>
      <c r="Q6" s="63"/>
      <c r="R6" s="63" t="s">
        <v>159</v>
      </c>
      <c r="S6" s="63" t="s">
        <v>76</v>
      </c>
      <c r="T6" s="63" t="s">
        <v>77</v>
      </c>
      <c r="U6" s="63" t="s">
        <v>159</v>
      </c>
      <c r="V6" s="63" t="s">
        <v>76</v>
      </c>
      <c r="W6" s="63" t="s">
        <v>77</v>
      </c>
      <c r="X6" s="63" t="s">
        <v>159</v>
      </c>
      <c r="Y6" s="63" t="s">
        <v>160</v>
      </c>
      <c r="Z6" s="63" t="s">
        <v>161</v>
      </c>
      <c r="AA6" s="63"/>
      <c r="AB6" s="63" t="s">
        <v>159</v>
      </c>
      <c r="AC6" s="63" t="s">
        <v>76</v>
      </c>
      <c r="AD6" s="63" t="s">
        <v>77</v>
      </c>
      <c r="AE6" s="63" t="s">
        <v>159</v>
      </c>
      <c r="AF6" s="63" t="s">
        <v>76</v>
      </c>
      <c r="AG6" s="63" t="s">
        <v>77</v>
      </c>
      <c r="AH6" s="63" t="s">
        <v>159</v>
      </c>
      <c r="AI6" s="63" t="s">
        <v>160</v>
      </c>
      <c r="AJ6" s="63" t="s">
        <v>161</v>
      </c>
      <c r="AK6" s="63" t="s">
        <v>159</v>
      </c>
      <c r="AL6" s="63" t="s">
        <v>160</v>
      </c>
      <c r="AM6" s="63" t="s">
        <v>161</v>
      </c>
      <c r="AN6" s="95"/>
    </row>
    <row r="7" ht="22.8" customHeight="1" spans="1:40">
      <c r="A7" s="68"/>
      <c r="B7" s="48"/>
      <c r="C7" s="48"/>
      <c r="D7" s="48"/>
      <c r="E7" s="48" t="s">
        <v>72</v>
      </c>
      <c r="F7" s="102">
        <f t="shared" ref="F7:F15" si="0">G7+Q7+AA7</f>
        <v>3167.07</v>
      </c>
      <c r="G7" s="102">
        <f t="shared" ref="G7:G15" si="1">H7+K7+N7</f>
        <v>3167.07</v>
      </c>
      <c r="H7" s="102">
        <f t="shared" ref="H7:H15" si="2">SUM(I7:J7)</f>
        <v>3167.07</v>
      </c>
      <c r="I7" s="102">
        <f>SUM(I8:I20)</f>
        <v>129.57</v>
      </c>
      <c r="J7" s="102">
        <f>SUM(J8:J20)</f>
        <v>3037.5</v>
      </c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95"/>
    </row>
    <row r="8" ht="22.8" customHeight="1" spans="1:40">
      <c r="A8" s="68"/>
      <c r="B8" s="79" t="s">
        <v>84</v>
      </c>
      <c r="C8" s="79" t="s">
        <v>85</v>
      </c>
      <c r="D8" s="48">
        <v>327001</v>
      </c>
      <c r="E8" s="79" t="s">
        <v>162</v>
      </c>
      <c r="F8" s="102">
        <f t="shared" si="0"/>
        <v>114.31</v>
      </c>
      <c r="G8" s="102">
        <f t="shared" si="1"/>
        <v>114.31</v>
      </c>
      <c r="H8" s="102">
        <f t="shared" si="2"/>
        <v>114.31</v>
      </c>
      <c r="I8" s="106">
        <v>90.81</v>
      </c>
      <c r="J8" s="106">
        <v>23.5</v>
      </c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95"/>
    </row>
    <row r="9" ht="22.8" customHeight="1" spans="1:40">
      <c r="A9" s="68"/>
      <c r="B9" s="81" t="s">
        <v>92</v>
      </c>
      <c r="C9" s="81" t="s">
        <v>93</v>
      </c>
      <c r="D9" s="48">
        <v>327001</v>
      </c>
      <c r="E9" s="81" t="s">
        <v>163</v>
      </c>
      <c r="F9" s="102">
        <f t="shared" si="0"/>
        <v>26.45</v>
      </c>
      <c r="G9" s="102">
        <f t="shared" si="1"/>
        <v>26.45</v>
      </c>
      <c r="H9" s="102">
        <f t="shared" si="2"/>
        <v>26.45</v>
      </c>
      <c r="I9" s="106">
        <v>26.45</v>
      </c>
      <c r="J9" s="106">
        <v>0</v>
      </c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95"/>
    </row>
    <row r="10" ht="22.8" customHeight="1" spans="1:40">
      <c r="A10" s="68"/>
      <c r="B10" s="81" t="s">
        <v>92</v>
      </c>
      <c r="C10" s="81" t="s">
        <v>90</v>
      </c>
      <c r="D10" s="48">
        <v>327001</v>
      </c>
      <c r="E10" s="81" t="s">
        <v>164</v>
      </c>
      <c r="F10" s="102">
        <f t="shared" si="0"/>
        <v>0.58</v>
      </c>
      <c r="G10" s="102">
        <f t="shared" si="1"/>
        <v>0.58</v>
      </c>
      <c r="H10" s="102">
        <f t="shared" si="2"/>
        <v>0.58</v>
      </c>
      <c r="I10" s="106">
        <v>0.58</v>
      </c>
      <c r="J10" s="106">
        <v>0</v>
      </c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95"/>
    </row>
    <row r="11" ht="22.8" customHeight="1" spans="1:40">
      <c r="A11" s="68"/>
      <c r="B11" s="81" t="s">
        <v>97</v>
      </c>
      <c r="C11" s="81" t="s">
        <v>98</v>
      </c>
      <c r="D11" s="48">
        <v>327001</v>
      </c>
      <c r="E11" s="81" t="s">
        <v>165</v>
      </c>
      <c r="F11" s="102">
        <f t="shared" si="0"/>
        <v>4.81</v>
      </c>
      <c r="G11" s="102">
        <f t="shared" si="1"/>
        <v>4.81</v>
      </c>
      <c r="H11" s="102">
        <f t="shared" si="2"/>
        <v>4.81</v>
      </c>
      <c r="I11" s="106">
        <v>4.81</v>
      </c>
      <c r="J11" s="106">
        <v>0</v>
      </c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95"/>
    </row>
    <row r="12" ht="22.8" customHeight="1" spans="1:40">
      <c r="A12" s="68"/>
      <c r="B12" s="81" t="s">
        <v>100</v>
      </c>
      <c r="C12" s="81" t="s">
        <v>101</v>
      </c>
      <c r="D12" s="48">
        <v>327001</v>
      </c>
      <c r="E12" s="81" t="s">
        <v>166</v>
      </c>
      <c r="F12" s="102">
        <f t="shared" si="0"/>
        <v>1000</v>
      </c>
      <c r="G12" s="102">
        <f t="shared" si="1"/>
        <v>1000</v>
      </c>
      <c r="H12" s="102">
        <f t="shared" si="2"/>
        <v>1000</v>
      </c>
      <c r="I12" s="106">
        <v>0</v>
      </c>
      <c r="J12" s="106">
        <v>1000</v>
      </c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95"/>
    </row>
    <row r="13" ht="22.8" customHeight="1" spans="1:40">
      <c r="A13" s="68"/>
      <c r="B13" s="81" t="s">
        <v>103</v>
      </c>
      <c r="C13" s="81" t="s">
        <v>88</v>
      </c>
      <c r="D13" s="48">
        <v>327001</v>
      </c>
      <c r="E13" s="81" t="s">
        <v>167</v>
      </c>
      <c r="F13" s="102">
        <f t="shared" si="0"/>
        <v>14</v>
      </c>
      <c r="G13" s="102">
        <f t="shared" si="1"/>
        <v>14</v>
      </c>
      <c r="H13" s="102">
        <f t="shared" si="2"/>
        <v>14</v>
      </c>
      <c r="I13" s="106">
        <v>0</v>
      </c>
      <c r="J13" s="106">
        <v>14</v>
      </c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95"/>
    </row>
    <row r="14" ht="22.8" customHeight="1" spans="1:40">
      <c r="A14" s="68"/>
      <c r="B14" s="81" t="s">
        <v>103</v>
      </c>
      <c r="C14" s="81" t="s">
        <v>90</v>
      </c>
      <c r="D14" s="48">
        <v>327001</v>
      </c>
      <c r="E14" s="81" t="s">
        <v>168</v>
      </c>
      <c r="F14" s="102">
        <f t="shared" si="0"/>
        <v>2000</v>
      </c>
      <c r="G14" s="102">
        <f t="shared" si="1"/>
        <v>2000</v>
      </c>
      <c r="H14" s="102">
        <f t="shared" si="2"/>
        <v>2000</v>
      </c>
      <c r="I14" s="106">
        <v>0</v>
      </c>
      <c r="J14" s="106">
        <v>2000</v>
      </c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95"/>
    </row>
    <row r="15" ht="22.8" customHeight="1" spans="1:40">
      <c r="A15" s="68"/>
      <c r="B15" s="81" t="s">
        <v>106</v>
      </c>
      <c r="C15" s="81" t="s">
        <v>88</v>
      </c>
      <c r="D15" s="48">
        <v>327001</v>
      </c>
      <c r="E15" s="81" t="s">
        <v>169</v>
      </c>
      <c r="F15" s="102">
        <f t="shared" si="0"/>
        <v>6.92</v>
      </c>
      <c r="G15" s="102">
        <f t="shared" si="1"/>
        <v>6.92</v>
      </c>
      <c r="H15" s="102">
        <f t="shared" si="2"/>
        <v>6.92</v>
      </c>
      <c r="I15" s="106">
        <v>6.92</v>
      </c>
      <c r="J15" s="106">
        <v>0</v>
      </c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95"/>
    </row>
    <row r="16" ht="22.8" customHeight="1" spans="1:40">
      <c r="A16" s="68"/>
      <c r="B16" s="48"/>
      <c r="C16" s="48"/>
      <c r="D16" s="48"/>
      <c r="E16" s="48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95"/>
    </row>
    <row r="17" ht="22.8" customHeight="1" spans="1:40">
      <c r="A17" s="68"/>
      <c r="B17" s="48"/>
      <c r="C17" s="48"/>
      <c r="D17" s="48"/>
      <c r="E17" s="48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95"/>
    </row>
    <row r="18" ht="22.8" customHeight="1" spans="1:40">
      <c r="A18" s="68"/>
      <c r="B18" s="48"/>
      <c r="C18" s="48"/>
      <c r="D18" s="48"/>
      <c r="E18" s="48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95"/>
    </row>
    <row r="19" ht="22.8" customHeight="1" spans="1:40">
      <c r="A19" s="68"/>
      <c r="B19" s="48"/>
      <c r="C19" s="48"/>
      <c r="D19" s="48"/>
      <c r="E19" s="48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95"/>
    </row>
    <row r="20" ht="22.8" customHeight="1" spans="1:40">
      <c r="A20" s="68"/>
      <c r="B20" s="48"/>
      <c r="C20" s="48"/>
      <c r="D20" s="48"/>
      <c r="E20" s="48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95"/>
    </row>
    <row r="21" ht="22.8" customHeight="1" spans="1:40">
      <c r="A21" s="68"/>
      <c r="B21" s="48"/>
      <c r="C21" s="48"/>
      <c r="D21" s="48"/>
      <c r="E21" s="48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95"/>
    </row>
    <row r="22" ht="22.8" customHeight="1" spans="1:40">
      <c r="A22" s="68"/>
      <c r="B22" s="48"/>
      <c r="C22" s="48"/>
      <c r="D22" s="48"/>
      <c r="E22" s="48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95"/>
    </row>
    <row r="23" ht="22.8" customHeight="1" spans="1:40">
      <c r="A23" s="68"/>
      <c r="B23" s="48"/>
      <c r="C23" s="48"/>
      <c r="D23" s="48"/>
      <c r="E23" s="48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95"/>
    </row>
    <row r="24" ht="22.8" customHeight="1" spans="1:40">
      <c r="A24" s="68"/>
      <c r="B24" s="48"/>
      <c r="C24" s="48"/>
      <c r="D24" s="48"/>
      <c r="E24" s="48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95"/>
    </row>
    <row r="25" ht="22.8" customHeight="1" spans="1:40">
      <c r="A25" s="68"/>
      <c r="B25" s="48"/>
      <c r="C25" s="48"/>
      <c r="D25" s="48"/>
      <c r="E25" s="48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95"/>
    </row>
    <row r="26" ht="22.8" customHeight="1" spans="1:40">
      <c r="A26" s="68"/>
      <c r="B26" s="48"/>
      <c r="C26" s="48"/>
      <c r="D26" s="48"/>
      <c r="E26" s="48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95"/>
    </row>
    <row r="27" ht="22.8" customHeight="1" spans="1:40">
      <c r="A27" s="68"/>
      <c r="B27" s="103" t="s">
        <v>22</v>
      </c>
      <c r="C27" s="103" t="s">
        <v>22</v>
      </c>
      <c r="D27" s="52"/>
      <c r="E27" s="52" t="s">
        <v>22</v>
      </c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95"/>
    </row>
    <row r="28" ht="22.8" customHeight="1" spans="1:40">
      <c r="A28" s="68"/>
      <c r="B28" s="103" t="s">
        <v>22</v>
      </c>
      <c r="C28" s="103" t="s">
        <v>22</v>
      </c>
      <c r="D28" s="52"/>
      <c r="E28" s="52" t="s">
        <v>108</v>
      </c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95"/>
    </row>
    <row r="29" ht="9.75" customHeight="1" spans="1:40">
      <c r="A29" s="82"/>
      <c r="B29" s="82"/>
      <c r="C29" s="82"/>
      <c r="D29" s="104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96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47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E8" sqref="E8:E18"/>
    </sheetView>
  </sheetViews>
  <sheetFormatPr defaultColWidth="10" defaultRowHeight="14.4"/>
  <cols>
    <col min="1" max="1" width="1.53703703703704" style="64" customWidth="1"/>
    <col min="2" max="4" width="6.15740740740741" style="64" customWidth="1"/>
    <col min="5" max="5" width="16.8240740740741" style="64" customWidth="1"/>
    <col min="6" max="6" width="41.0277777777778" style="64" customWidth="1"/>
    <col min="7" max="9" width="16.4166666666667" style="64" customWidth="1"/>
    <col min="10" max="10" width="1.53703703703704" style="64" customWidth="1"/>
    <col min="11" max="12" width="9.76851851851852" style="64" customWidth="1"/>
    <col min="13" max="16384" width="10" style="64"/>
  </cols>
  <sheetData>
    <row r="1" ht="25" customHeight="1" spans="1:10">
      <c r="A1" s="65"/>
      <c r="B1" s="2" t="s">
        <v>170</v>
      </c>
      <c r="C1" s="2"/>
      <c r="D1" s="2"/>
      <c r="E1" s="66"/>
      <c r="F1" s="66"/>
      <c r="G1" s="67" t="s">
        <v>171</v>
      </c>
      <c r="H1" s="67"/>
      <c r="I1" s="67"/>
      <c r="J1" s="68"/>
    </row>
    <row r="2" ht="22.8" customHeight="1" spans="1:10">
      <c r="A2" s="65"/>
      <c r="B2" s="69" t="s">
        <v>172</v>
      </c>
      <c r="C2" s="69"/>
      <c r="D2" s="69"/>
      <c r="E2" s="69"/>
      <c r="F2" s="69"/>
      <c r="G2" s="69"/>
      <c r="H2" s="69"/>
      <c r="I2" s="69"/>
      <c r="J2" s="68" t="s">
        <v>2</v>
      </c>
    </row>
    <row r="3" ht="19.55" customHeight="1" spans="1:10">
      <c r="A3" s="70"/>
      <c r="B3" s="71" t="s">
        <v>4</v>
      </c>
      <c r="C3" s="71"/>
      <c r="D3" s="71"/>
      <c r="E3" s="71"/>
      <c r="F3" s="71"/>
      <c r="G3" s="70"/>
      <c r="I3" s="88" t="s">
        <v>5</v>
      </c>
      <c r="J3" s="73"/>
    </row>
    <row r="4" ht="24.4" customHeight="1" spans="1:10">
      <c r="A4" s="66"/>
      <c r="B4" s="48" t="s">
        <v>8</v>
      </c>
      <c r="C4" s="48"/>
      <c r="D4" s="48"/>
      <c r="E4" s="48"/>
      <c r="F4" s="48"/>
      <c r="G4" s="48" t="s">
        <v>59</v>
      </c>
      <c r="H4" s="63" t="s">
        <v>173</v>
      </c>
      <c r="I4" s="63" t="s">
        <v>154</v>
      </c>
      <c r="J4" s="66"/>
    </row>
    <row r="5" ht="24.4" customHeight="1" spans="1:10">
      <c r="A5" s="66"/>
      <c r="B5" s="48" t="s">
        <v>80</v>
      </c>
      <c r="C5" s="48"/>
      <c r="D5" s="48"/>
      <c r="E5" s="48" t="s">
        <v>70</v>
      </c>
      <c r="F5" s="48" t="s">
        <v>71</v>
      </c>
      <c r="G5" s="48"/>
      <c r="H5" s="63"/>
      <c r="I5" s="63"/>
      <c r="J5" s="66"/>
    </row>
    <row r="6" ht="24.4" customHeight="1" spans="1:10">
      <c r="A6" s="74"/>
      <c r="B6" s="48" t="s">
        <v>81</v>
      </c>
      <c r="C6" s="48" t="s">
        <v>82</v>
      </c>
      <c r="D6" s="48" t="s">
        <v>83</v>
      </c>
      <c r="E6" s="48"/>
      <c r="F6" s="48"/>
      <c r="G6" s="48"/>
      <c r="H6" s="63"/>
      <c r="I6" s="63"/>
      <c r="J6" s="76"/>
    </row>
    <row r="7" ht="22.8" customHeight="1" spans="1:10">
      <c r="A7" s="77"/>
      <c r="B7" s="48"/>
      <c r="C7" s="48"/>
      <c r="D7" s="48"/>
      <c r="E7" s="48"/>
      <c r="F7" s="48" t="s">
        <v>72</v>
      </c>
      <c r="G7" s="51">
        <f>SUM(G8:G18)</f>
        <v>3167.07</v>
      </c>
      <c r="H7" s="51">
        <f>SUM(H8:H18)</f>
        <v>3167.07</v>
      </c>
      <c r="I7" s="51"/>
      <c r="J7" s="78"/>
    </row>
    <row r="8" ht="22.8" customHeight="1" spans="1:10">
      <c r="A8" s="77"/>
      <c r="B8" s="91" t="s">
        <v>84</v>
      </c>
      <c r="C8" s="91" t="s">
        <v>85</v>
      </c>
      <c r="D8" s="91" t="s">
        <v>86</v>
      </c>
      <c r="E8" s="48">
        <v>327001</v>
      </c>
      <c r="F8" s="97" t="s">
        <v>87</v>
      </c>
      <c r="G8" s="98">
        <f t="shared" ref="G8:G18" si="0">H8+I8</f>
        <v>90.81</v>
      </c>
      <c r="H8" s="92">
        <v>90.81</v>
      </c>
      <c r="I8" s="51"/>
      <c r="J8" s="78"/>
    </row>
    <row r="9" ht="22.8" customHeight="1" spans="1:10">
      <c r="A9" s="77"/>
      <c r="B9" s="91" t="s">
        <v>84</v>
      </c>
      <c r="C9" s="91" t="s">
        <v>85</v>
      </c>
      <c r="D9" s="91" t="s">
        <v>88</v>
      </c>
      <c r="E9" s="48">
        <v>327001</v>
      </c>
      <c r="F9" s="97" t="s">
        <v>89</v>
      </c>
      <c r="G9" s="98">
        <f t="shared" si="0"/>
        <v>20</v>
      </c>
      <c r="H9" s="92">
        <v>20</v>
      </c>
      <c r="I9" s="51"/>
      <c r="J9" s="78"/>
    </row>
    <row r="10" ht="22.8" customHeight="1" spans="1:10">
      <c r="A10" s="77"/>
      <c r="B10" s="91" t="s">
        <v>84</v>
      </c>
      <c r="C10" s="91" t="s">
        <v>85</v>
      </c>
      <c r="D10" s="91" t="s">
        <v>90</v>
      </c>
      <c r="E10" s="48">
        <v>327001</v>
      </c>
      <c r="F10" s="97" t="s">
        <v>91</v>
      </c>
      <c r="G10" s="98">
        <f t="shared" si="0"/>
        <v>3.5</v>
      </c>
      <c r="H10" s="92">
        <v>3.5</v>
      </c>
      <c r="I10" s="51"/>
      <c r="J10" s="78"/>
    </row>
    <row r="11" ht="22.8" customHeight="1" spans="1:10">
      <c r="A11" s="77"/>
      <c r="B11" s="91" t="s">
        <v>92</v>
      </c>
      <c r="C11" s="91" t="s">
        <v>93</v>
      </c>
      <c r="D11" s="91" t="s">
        <v>86</v>
      </c>
      <c r="E11" s="48">
        <v>327001</v>
      </c>
      <c r="F11" s="97" t="s">
        <v>94</v>
      </c>
      <c r="G11" s="98">
        <f t="shared" si="0"/>
        <v>17.22</v>
      </c>
      <c r="H11" s="92">
        <v>17.22</v>
      </c>
      <c r="I11" s="51"/>
      <c r="J11" s="78"/>
    </row>
    <row r="12" ht="22.8" customHeight="1" spans="1:10">
      <c r="A12" s="77"/>
      <c r="B12" s="91" t="s">
        <v>92</v>
      </c>
      <c r="C12" s="91" t="s">
        <v>93</v>
      </c>
      <c r="D12" s="91" t="s">
        <v>93</v>
      </c>
      <c r="E12" s="48">
        <v>327001</v>
      </c>
      <c r="F12" s="97" t="s">
        <v>95</v>
      </c>
      <c r="G12" s="98">
        <f t="shared" si="0"/>
        <v>9.23</v>
      </c>
      <c r="H12" s="92">
        <v>9.23</v>
      </c>
      <c r="I12" s="51"/>
      <c r="J12" s="78"/>
    </row>
    <row r="13" ht="22.8" customHeight="1" spans="1:10">
      <c r="A13" s="77"/>
      <c r="B13" s="91" t="s">
        <v>92</v>
      </c>
      <c r="C13" s="91" t="s">
        <v>90</v>
      </c>
      <c r="D13" s="91" t="s">
        <v>90</v>
      </c>
      <c r="E13" s="48">
        <v>327001</v>
      </c>
      <c r="F13" s="97" t="s">
        <v>96</v>
      </c>
      <c r="G13" s="98">
        <f t="shared" si="0"/>
        <v>0.58</v>
      </c>
      <c r="H13" s="92">
        <v>0.58</v>
      </c>
      <c r="I13" s="51"/>
      <c r="J13" s="78"/>
    </row>
    <row r="14" ht="22.8" customHeight="1" spans="1:10">
      <c r="A14" s="77"/>
      <c r="B14" s="91" t="s">
        <v>97</v>
      </c>
      <c r="C14" s="91" t="s">
        <v>98</v>
      </c>
      <c r="D14" s="91" t="s">
        <v>86</v>
      </c>
      <c r="E14" s="48">
        <v>327001</v>
      </c>
      <c r="F14" s="97" t="s">
        <v>99</v>
      </c>
      <c r="G14" s="98">
        <f t="shared" si="0"/>
        <v>4.81</v>
      </c>
      <c r="H14" s="92">
        <v>4.81</v>
      </c>
      <c r="I14" s="51"/>
      <c r="J14" s="78"/>
    </row>
    <row r="15" ht="22.8" customHeight="1" spans="1:10">
      <c r="A15" s="77"/>
      <c r="B15" s="91" t="s">
        <v>100</v>
      </c>
      <c r="C15" s="91" t="s">
        <v>101</v>
      </c>
      <c r="D15" s="91" t="s">
        <v>90</v>
      </c>
      <c r="E15" s="48">
        <v>327001</v>
      </c>
      <c r="F15" s="97" t="s">
        <v>102</v>
      </c>
      <c r="G15" s="98">
        <f t="shared" si="0"/>
        <v>1000</v>
      </c>
      <c r="H15" s="92">
        <v>1000</v>
      </c>
      <c r="I15" s="51"/>
      <c r="J15" s="78"/>
    </row>
    <row r="16" ht="22.8" customHeight="1" spans="1:10">
      <c r="A16" s="77"/>
      <c r="B16" s="91" t="s">
        <v>103</v>
      </c>
      <c r="C16" s="91" t="s">
        <v>88</v>
      </c>
      <c r="D16" s="91" t="s">
        <v>90</v>
      </c>
      <c r="E16" s="48">
        <v>327001</v>
      </c>
      <c r="F16" s="97" t="s">
        <v>104</v>
      </c>
      <c r="G16" s="98">
        <f t="shared" si="0"/>
        <v>14</v>
      </c>
      <c r="H16" s="92">
        <v>14</v>
      </c>
      <c r="I16" s="51"/>
      <c r="J16" s="78"/>
    </row>
    <row r="17" ht="22.8" customHeight="1" spans="1:10">
      <c r="A17" s="77"/>
      <c r="B17" s="91" t="s">
        <v>103</v>
      </c>
      <c r="C17" s="91" t="s">
        <v>90</v>
      </c>
      <c r="D17" s="91" t="s">
        <v>90</v>
      </c>
      <c r="E17" s="48">
        <v>327001</v>
      </c>
      <c r="F17" s="97" t="s">
        <v>105</v>
      </c>
      <c r="G17" s="98">
        <f t="shared" si="0"/>
        <v>2000</v>
      </c>
      <c r="H17" s="92">
        <v>2000</v>
      </c>
      <c r="I17" s="51"/>
      <c r="J17" s="78"/>
    </row>
    <row r="18" ht="26" customHeight="1" spans="1:10">
      <c r="A18" s="82"/>
      <c r="B18" s="91" t="s">
        <v>106</v>
      </c>
      <c r="C18" s="91" t="s">
        <v>88</v>
      </c>
      <c r="D18" s="91" t="s">
        <v>86</v>
      </c>
      <c r="E18" s="48">
        <v>327001</v>
      </c>
      <c r="F18" s="97" t="s">
        <v>107</v>
      </c>
      <c r="G18" s="98">
        <f t="shared" si="0"/>
        <v>6.92</v>
      </c>
      <c r="H18" s="92">
        <v>6.92</v>
      </c>
      <c r="I18" s="99"/>
      <c r="J18" s="100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workbookViewId="0">
      <pane ySplit="6" topLeftCell="A7" activePane="bottomLeft" state="frozen"/>
      <selection/>
      <selection pane="bottomLeft" activeCell="P11" sqref="P11"/>
    </sheetView>
  </sheetViews>
  <sheetFormatPr defaultColWidth="10" defaultRowHeight="14.4"/>
  <cols>
    <col min="1" max="1" width="1.53703703703704" style="64" customWidth="1"/>
    <col min="2" max="3" width="6.15740740740741" style="64" customWidth="1"/>
    <col min="4" max="4" width="24.3796296296296" style="64" customWidth="1"/>
    <col min="5" max="5" width="41.0277777777778" style="64" customWidth="1"/>
    <col min="6" max="8" width="17.3796296296296" style="64" customWidth="1"/>
    <col min="9" max="9" width="1.53703703703704" style="64" customWidth="1"/>
    <col min="10" max="10" width="9.76851851851852" style="64" customWidth="1"/>
    <col min="11" max="16384" width="10" style="64"/>
  </cols>
  <sheetData>
    <row r="1" ht="25" customHeight="1" spans="1:9">
      <c r="A1" s="85"/>
      <c r="B1" s="2" t="s">
        <v>174</v>
      </c>
      <c r="C1" s="2"/>
      <c r="D1" s="86"/>
      <c r="E1" s="86"/>
      <c r="F1" s="65"/>
      <c r="G1" s="65"/>
      <c r="H1" s="87" t="s">
        <v>175</v>
      </c>
      <c r="I1" s="95"/>
    </row>
    <row r="2" ht="22.8" customHeight="1" spans="1:9">
      <c r="A2" s="65"/>
      <c r="B2" s="69" t="s">
        <v>176</v>
      </c>
      <c r="C2" s="69"/>
      <c r="D2" s="69"/>
      <c r="E2" s="69"/>
      <c r="F2" s="69"/>
      <c r="G2" s="69"/>
      <c r="H2" s="69"/>
      <c r="I2" s="95"/>
    </row>
    <row r="3" ht="19.55" customHeight="1" spans="1:9">
      <c r="A3" s="70"/>
      <c r="B3" s="71" t="s">
        <v>4</v>
      </c>
      <c r="C3" s="71"/>
      <c r="D3" s="71"/>
      <c r="E3" s="71"/>
      <c r="G3" s="70"/>
      <c r="H3" s="88" t="s">
        <v>5</v>
      </c>
      <c r="I3" s="95"/>
    </row>
    <row r="4" ht="24.4" customHeight="1" spans="1:9">
      <c r="A4" s="68"/>
      <c r="B4" s="48" t="s">
        <v>8</v>
      </c>
      <c r="C4" s="48"/>
      <c r="D4" s="48"/>
      <c r="E4" s="48"/>
      <c r="F4" s="48" t="s">
        <v>76</v>
      </c>
      <c r="G4" s="48"/>
      <c r="H4" s="48"/>
      <c r="I4" s="95"/>
    </row>
    <row r="5" ht="24.4" customHeight="1" spans="1:9">
      <c r="A5" s="68"/>
      <c r="B5" s="48" t="s">
        <v>80</v>
      </c>
      <c r="C5" s="48"/>
      <c r="D5" s="48" t="s">
        <v>70</v>
      </c>
      <c r="E5" s="48" t="s">
        <v>71</v>
      </c>
      <c r="F5" s="48" t="s">
        <v>59</v>
      </c>
      <c r="G5" s="48" t="s">
        <v>177</v>
      </c>
      <c r="H5" s="48" t="s">
        <v>178</v>
      </c>
      <c r="I5" s="95"/>
    </row>
    <row r="6" ht="24.4" customHeight="1" spans="1:9">
      <c r="A6" s="66"/>
      <c r="B6" s="48" t="s">
        <v>81</v>
      </c>
      <c r="C6" s="48" t="s">
        <v>82</v>
      </c>
      <c r="D6" s="48"/>
      <c r="E6" s="48"/>
      <c r="F6" s="48"/>
      <c r="G6" s="48"/>
      <c r="H6" s="48"/>
      <c r="I6" s="95"/>
    </row>
    <row r="7" ht="22.8" customHeight="1" spans="1:9">
      <c r="A7" s="68"/>
      <c r="B7" s="48"/>
      <c r="C7" s="89"/>
      <c r="D7" s="48"/>
      <c r="E7" s="48" t="s">
        <v>72</v>
      </c>
      <c r="F7" s="51">
        <f t="shared" ref="F7:F28" si="0">G7+H7</f>
        <v>129.57</v>
      </c>
      <c r="G7" s="51">
        <f>SUM(G8+G16+G25)</f>
        <v>95.53</v>
      </c>
      <c r="H7" s="51">
        <f>SUM(H8+H16+H25)</f>
        <v>34.04</v>
      </c>
      <c r="I7" s="95"/>
    </row>
    <row r="8" ht="22.8" customHeight="1" spans="1:9">
      <c r="A8" s="68"/>
      <c r="B8" s="90"/>
      <c r="C8" s="90"/>
      <c r="D8" s="48">
        <v>327001</v>
      </c>
      <c r="E8" s="91" t="s">
        <v>179</v>
      </c>
      <c r="F8" s="51">
        <f t="shared" si="0"/>
        <v>79.23</v>
      </c>
      <c r="G8" s="92">
        <v>79.23</v>
      </c>
      <c r="H8" s="92">
        <v>0</v>
      </c>
      <c r="I8" s="95"/>
    </row>
    <row r="9" ht="22.8" customHeight="1" spans="1:9">
      <c r="A9" s="68"/>
      <c r="B9" s="81" t="s">
        <v>180</v>
      </c>
      <c r="C9" s="81" t="s">
        <v>181</v>
      </c>
      <c r="D9" s="48">
        <v>327001</v>
      </c>
      <c r="E9" s="93" t="s">
        <v>182</v>
      </c>
      <c r="F9" s="51">
        <f t="shared" si="0"/>
        <v>30.9</v>
      </c>
      <c r="G9" s="92">
        <v>30.9</v>
      </c>
      <c r="H9" s="92">
        <v>0</v>
      </c>
      <c r="I9" s="95"/>
    </row>
    <row r="10" ht="22.8" customHeight="1" spans="1:9">
      <c r="A10" s="68"/>
      <c r="B10" s="81" t="s">
        <v>180</v>
      </c>
      <c r="C10" s="81" t="s">
        <v>183</v>
      </c>
      <c r="D10" s="48">
        <v>327001</v>
      </c>
      <c r="E10" s="93" t="s">
        <v>184</v>
      </c>
      <c r="F10" s="51">
        <f t="shared" si="0"/>
        <v>24.21</v>
      </c>
      <c r="G10" s="92">
        <v>24.21</v>
      </c>
      <c r="H10" s="92">
        <v>0</v>
      </c>
      <c r="I10" s="95"/>
    </row>
    <row r="11" ht="22.8" customHeight="1" spans="1:9">
      <c r="A11" s="68"/>
      <c r="B11" s="81" t="s">
        <v>180</v>
      </c>
      <c r="C11" s="81" t="s">
        <v>185</v>
      </c>
      <c r="D11" s="48">
        <v>327001</v>
      </c>
      <c r="E11" s="93" t="s">
        <v>186</v>
      </c>
      <c r="F11" s="51">
        <f t="shared" si="0"/>
        <v>2.58</v>
      </c>
      <c r="G11" s="92">
        <v>2.58</v>
      </c>
      <c r="H11" s="92">
        <v>0</v>
      </c>
      <c r="I11" s="95"/>
    </row>
    <row r="12" ht="22.8" customHeight="1" spans="1:9">
      <c r="A12" s="68"/>
      <c r="B12" s="81" t="s">
        <v>180</v>
      </c>
      <c r="C12" s="81" t="s">
        <v>187</v>
      </c>
      <c r="D12" s="48">
        <v>327001</v>
      </c>
      <c r="E12" s="93" t="s">
        <v>188</v>
      </c>
      <c r="F12" s="51">
        <f t="shared" si="0"/>
        <v>9.23</v>
      </c>
      <c r="G12" s="92">
        <v>9.23</v>
      </c>
      <c r="H12" s="92">
        <v>0</v>
      </c>
      <c r="I12" s="95"/>
    </row>
    <row r="13" ht="22.8" customHeight="1" spans="1:9">
      <c r="A13" s="68"/>
      <c r="B13" s="81" t="s">
        <v>180</v>
      </c>
      <c r="C13" s="81" t="s">
        <v>189</v>
      </c>
      <c r="D13" s="48">
        <v>327001</v>
      </c>
      <c r="E13" s="93" t="s">
        <v>190</v>
      </c>
      <c r="F13" s="51">
        <f t="shared" si="0"/>
        <v>4.8</v>
      </c>
      <c r="G13" s="92">
        <v>4.8</v>
      </c>
      <c r="H13" s="92">
        <v>0</v>
      </c>
      <c r="I13" s="95"/>
    </row>
    <row r="14" ht="22.8" customHeight="1" spans="1:9">
      <c r="A14" s="68"/>
      <c r="B14" s="81" t="s">
        <v>180</v>
      </c>
      <c r="C14" s="81" t="s">
        <v>191</v>
      </c>
      <c r="D14" s="48">
        <v>327001</v>
      </c>
      <c r="E14" s="93" t="s">
        <v>192</v>
      </c>
      <c r="F14" s="51">
        <f t="shared" si="0"/>
        <v>0.58</v>
      </c>
      <c r="G14" s="92">
        <v>0.58</v>
      </c>
      <c r="H14" s="92">
        <v>0</v>
      </c>
      <c r="I14" s="95"/>
    </row>
    <row r="15" ht="22.8" customHeight="1" spans="1:9">
      <c r="A15" s="68"/>
      <c r="B15" s="81" t="s">
        <v>180</v>
      </c>
      <c r="C15" s="81" t="s">
        <v>193</v>
      </c>
      <c r="D15" s="48">
        <v>327001</v>
      </c>
      <c r="E15" s="93" t="s">
        <v>107</v>
      </c>
      <c r="F15" s="51">
        <f t="shared" si="0"/>
        <v>6.92</v>
      </c>
      <c r="G15" s="92">
        <v>6.92</v>
      </c>
      <c r="H15" s="92">
        <v>0</v>
      </c>
      <c r="I15" s="95"/>
    </row>
    <row r="16" ht="22.8" customHeight="1" spans="1:9">
      <c r="A16" s="68"/>
      <c r="B16" s="81"/>
      <c r="C16" s="81"/>
      <c r="D16" s="48">
        <v>327001</v>
      </c>
      <c r="E16" s="93" t="s">
        <v>194</v>
      </c>
      <c r="F16" s="51">
        <f t="shared" si="0"/>
        <v>34.04</v>
      </c>
      <c r="G16" s="92">
        <v>0</v>
      </c>
      <c r="H16" s="92">
        <v>34.04</v>
      </c>
      <c r="I16" s="95"/>
    </row>
    <row r="17" ht="22.8" customHeight="1" spans="1:9">
      <c r="A17" s="68"/>
      <c r="B17" s="81" t="s">
        <v>195</v>
      </c>
      <c r="C17" s="81" t="s">
        <v>196</v>
      </c>
      <c r="D17" s="48">
        <v>327001</v>
      </c>
      <c r="E17" s="93" t="s">
        <v>197</v>
      </c>
      <c r="F17" s="51">
        <f t="shared" si="0"/>
        <v>17.64</v>
      </c>
      <c r="G17" s="92">
        <v>0</v>
      </c>
      <c r="H17" s="92">
        <v>17.64</v>
      </c>
      <c r="I17" s="95"/>
    </row>
    <row r="18" ht="22.8" customHeight="1" spans="1:9">
      <c r="A18" s="82"/>
      <c r="B18" s="81" t="s">
        <v>195</v>
      </c>
      <c r="C18" s="81" t="s">
        <v>198</v>
      </c>
      <c r="D18" s="48">
        <v>327001</v>
      </c>
      <c r="E18" s="93" t="s">
        <v>199</v>
      </c>
      <c r="F18" s="51">
        <f t="shared" si="0"/>
        <v>1.2</v>
      </c>
      <c r="G18" s="92">
        <v>0</v>
      </c>
      <c r="H18" s="92">
        <v>1.2</v>
      </c>
      <c r="I18" s="96"/>
    </row>
    <row r="19" ht="22.8" customHeight="1" spans="2:8">
      <c r="B19" s="81" t="s">
        <v>195</v>
      </c>
      <c r="C19" s="81" t="s">
        <v>200</v>
      </c>
      <c r="D19" s="48">
        <v>327001</v>
      </c>
      <c r="E19" s="93" t="s">
        <v>201</v>
      </c>
      <c r="F19" s="51">
        <f t="shared" si="0"/>
        <v>0.36</v>
      </c>
      <c r="G19" s="92">
        <v>0</v>
      </c>
      <c r="H19" s="92">
        <v>0.36</v>
      </c>
    </row>
    <row r="20" ht="22.8" customHeight="1" spans="2:8">
      <c r="B20" s="81" t="s">
        <v>195</v>
      </c>
      <c r="C20" s="81" t="s">
        <v>202</v>
      </c>
      <c r="D20" s="48">
        <v>327001</v>
      </c>
      <c r="E20" s="93" t="s">
        <v>203</v>
      </c>
      <c r="F20" s="51">
        <f t="shared" si="0"/>
        <v>6</v>
      </c>
      <c r="G20" s="92">
        <v>0</v>
      </c>
      <c r="H20" s="92">
        <v>6</v>
      </c>
    </row>
    <row r="21" ht="22.8" customHeight="1" spans="2:8">
      <c r="B21" s="81" t="s">
        <v>195</v>
      </c>
      <c r="C21" s="81" t="s">
        <v>204</v>
      </c>
      <c r="D21" s="48">
        <v>327001</v>
      </c>
      <c r="E21" s="93" t="s">
        <v>205</v>
      </c>
      <c r="F21" s="51">
        <f t="shared" si="0"/>
        <v>0.98</v>
      </c>
      <c r="G21" s="92">
        <v>0</v>
      </c>
      <c r="H21" s="92">
        <v>0.98</v>
      </c>
    </row>
    <row r="22" ht="22.8" customHeight="1" spans="2:8">
      <c r="B22" s="81" t="s">
        <v>195</v>
      </c>
      <c r="C22" s="81" t="s">
        <v>206</v>
      </c>
      <c r="D22" s="48">
        <v>327001</v>
      </c>
      <c r="E22" s="93" t="s">
        <v>207</v>
      </c>
      <c r="F22" s="51">
        <f t="shared" si="0"/>
        <v>0.62</v>
      </c>
      <c r="G22" s="92">
        <v>0</v>
      </c>
      <c r="H22" s="92">
        <v>0.62</v>
      </c>
    </row>
    <row r="23" ht="22.8" customHeight="1" spans="2:8">
      <c r="B23" s="81" t="s">
        <v>195</v>
      </c>
      <c r="C23" s="81" t="s">
        <v>208</v>
      </c>
      <c r="D23" s="48">
        <v>327001</v>
      </c>
      <c r="E23" s="93" t="s">
        <v>209</v>
      </c>
      <c r="F23" s="51">
        <f t="shared" si="0"/>
        <v>6.3</v>
      </c>
      <c r="G23" s="92">
        <v>0</v>
      </c>
      <c r="H23" s="92">
        <v>6.3</v>
      </c>
    </row>
    <row r="24" ht="22.8" customHeight="1" spans="2:8">
      <c r="B24" s="81" t="s">
        <v>195</v>
      </c>
      <c r="C24" s="81" t="s">
        <v>210</v>
      </c>
      <c r="D24" s="48">
        <v>327001</v>
      </c>
      <c r="E24" s="93" t="s">
        <v>211</v>
      </c>
      <c r="F24" s="51">
        <f t="shared" si="0"/>
        <v>0.94</v>
      </c>
      <c r="G24" s="92">
        <v>0</v>
      </c>
      <c r="H24" s="92">
        <v>0.94</v>
      </c>
    </row>
    <row r="25" ht="22.8" customHeight="1" spans="2:8">
      <c r="B25" s="81"/>
      <c r="C25" s="81"/>
      <c r="D25" s="48">
        <v>327001</v>
      </c>
      <c r="E25" s="93" t="s">
        <v>212</v>
      </c>
      <c r="F25" s="51">
        <f t="shared" si="0"/>
        <v>16.3</v>
      </c>
      <c r="G25" s="92">
        <v>16.3</v>
      </c>
      <c r="H25" s="92">
        <v>0</v>
      </c>
    </row>
    <row r="26" ht="22.8" customHeight="1" spans="2:8">
      <c r="B26" s="81" t="s">
        <v>213</v>
      </c>
      <c r="C26" s="81" t="s">
        <v>214</v>
      </c>
      <c r="D26" s="48">
        <v>327001</v>
      </c>
      <c r="E26" s="93" t="s">
        <v>215</v>
      </c>
      <c r="F26" s="51">
        <f t="shared" si="0"/>
        <v>1.18</v>
      </c>
      <c r="G26" s="92">
        <v>1.18</v>
      </c>
      <c r="H26" s="92">
        <v>0</v>
      </c>
    </row>
    <row r="27" ht="22.8" customHeight="1" spans="2:8">
      <c r="B27" s="81" t="s">
        <v>213</v>
      </c>
      <c r="C27" s="81" t="s">
        <v>216</v>
      </c>
      <c r="D27" s="48">
        <v>327001</v>
      </c>
      <c r="E27" s="93" t="s">
        <v>217</v>
      </c>
      <c r="F27" s="51">
        <f t="shared" si="0"/>
        <v>15.1</v>
      </c>
      <c r="G27" s="92">
        <v>15.1</v>
      </c>
      <c r="H27" s="92">
        <v>0</v>
      </c>
    </row>
    <row r="28" ht="22.8" customHeight="1" spans="2:8">
      <c r="B28" s="81" t="s">
        <v>213</v>
      </c>
      <c r="C28" s="81" t="s">
        <v>218</v>
      </c>
      <c r="D28" s="48">
        <v>327001</v>
      </c>
      <c r="E28" s="93" t="s">
        <v>219</v>
      </c>
      <c r="F28" s="51">
        <f t="shared" si="0"/>
        <v>0.02</v>
      </c>
      <c r="G28" s="92">
        <v>0.02</v>
      </c>
      <c r="H28" s="92">
        <v>0</v>
      </c>
    </row>
    <row r="29" spans="5:8">
      <c r="E29" s="94"/>
      <c r="F29" s="94"/>
      <c r="G29" s="94"/>
      <c r="H29" s="94"/>
    </row>
    <row r="30" spans="5:8">
      <c r="E30" s="94"/>
      <c r="F30" s="94"/>
      <c r="G30" s="94"/>
      <c r="H30" s="94"/>
    </row>
    <row r="31" spans="5:8">
      <c r="E31" s="94"/>
      <c r="F31" s="94"/>
      <c r="G31" s="94"/>
      <c r="H31" s="94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workbookViewId="0">
      <pane ySplit="5" topLeftCell="A6" activePane="bottomLeft" state="frozen"/>
      <selection/>
      <selection pane="bottomLeft" activeCell="L11" sqref="L11"/>
    </sheetView>
  </sheetViews>
  <sheetFormatPr defaultColWidth="10" defaultRowHeight="14.4" outlineLevelCol="7"/>
  <cols>
    <col min="1" max="1" width="1.53703703703704" style="64" customWidth="1"/>
    <col min="2" max="4" width="6.62962962962963" style="64" customWidth="1"/>
    <col min="5" max="5" width="26.6296296296296" style="64" customWidth="1"/>
    <col min="6" max="6" width="48.6296296296296" style="64" customWidth="1"/>
    <col min="7" max="7" width="26.6296296296296" style="64" customWidth="1"/>
    <col min="8" max="8" width="1.53703703703704" style="64" customWidth="1"/>
    <col min="9" max="10" width="9.76851851851852" style="64" customWidth="1"/>
    <col min="11" max="16384" width="10" style="64"/>
  </cols>
  <sheetData>
    <row r="1" ht="25" customHeight="1" spans="1:8">
      <c r="A1" s="65"/>
      <c r="B1" s="2" t="s">
        <v>220</v>
      </c>
      <c r="C1" s="2"/>
      <c r="D1" s="2"/>
      <c r="E1" s="66"/>
      <c r="F1" s="66"/>
      <c r="G1" s="67" t="s">
        <v>221</v>
      </c>
      <c r="H1" s="68"/>
    </row>
    <row r="2" ht="22.8" customHeight="1" spans="1:8">
      <c r="A2" s="65"/>
      <c r="B2" s="69" t="s">
        <v>222</v>
      </c>
      <c r="C2" s="69"/>
      <c r="D2" s="69"/>
      <c r="E2" s="69"/>
      <c r="F2" s="69"/>
      <c r="G2" s="69"/>
      <c r="H2" s="68" t="s">
        <v>2</v>
      </c>
    </row>
    <row r="3" ht="19.55" customHeight="1" spans="1:8">
      <c r="A3" s="70"/>
      <c r="B3" s="71" t="s">
        <v>4</v>
      </c>
      <c r="C3" s="71"/>
      <c r="D3" s="71"/>
      <c r="E3" s="71"/>
      <c r="F3" s="71"/>
      <c r="G3" s="72" t="s">
        <v>5</v>
      </c>
      <c r="H3" s="73"/>
    </row>
    <row r="4" ht="24.4" customHeight="1" spans="1:8">
      <c r="A4" s="74"/>
      <c r="B4" s="48" t="s">
        <v>80</v>
      </c>
      <c r="C4" s="48"/>
      <c r="D4" s="48"/>
      <c r="E4" s="48" t="s">
        <v>70</v>
      </c>
      <c r="F4" s="48" t="s">
        <v>71</v>
      </c>
      <c r="G4" s="48" t="s">
        <v>223</v>
      </c>
      <c r="H4" s="75"/>
    </row>
    <row r="5" ht="24.4" customHeight="1" spans="1:8">
      <c r="A5" s="74"/>
      <c r="B5" s="48" t="s">
        <v>81</v>
      </c>
      <c r="C5" s="48" t="s">
        <v>82</v>
      </c>
      <c r="D5" s="48" t="s">
        <v>83</v>
      </c>
      <c r="E5" s="48"/>
      <c r="F5" s="48"/>
      <c r="G5" s="48"/>
      <c r="H5" s="76"/>
    </row>
    <row r="6" ht="22.8" customHeight="1" spans="1:8">
      <c r="A6" s="77"/>
      <c r="B6" s="48"/>
      <c r="C6" s="48"/>
      <c r="D6" s="48"/>
      <c r="E6" s="48"/>
      <c r="F6" s="48" t="s">
        <v>72</v>
      </c>
      <c r="G6" s="51">
        <f>SUM(G7:G17)</f>
        <v>3037.5</v>
      </c>
      <c r="H6" s="78"/>
    </row>
    <row r="7" ht="22.8" customHeight="1" spans="1:8">
      <c r="A7" s="77"/>
      <c r="B7" s="79" t="s">
        <v>84</v>
      </c>
      <c r="C7" s="79" t="s">
        <v>85</v>
      </c>
      <c r="D7" s="79" t="s">
        <v>88</v>
      </c>
      <c r="E7" s="48">
        <v>327001</v>
      </c>
      <c r="F7" s="80" t="s">
        <v>224</v>
      </c>
      <c r="G7" s="51">
        <v>6</v>
      </c>
      <c r="H7" s="78"/>
    </row>
    <row r="8" ht="22.8" customHeight="1" spans="1:8">
      <c r="A8" s="77"/>
      <c r="B8" s="81" t="s">
        <v>84</v>
      </c>
      <c r="C8" s="81" t="s">
        <v>85</v>
      </c>
      <c r="D8" s="81" t="s">
        <v>88</v>
      </c>
      <c r="E8" s="48">
        <v>327001</v>
      </c>
      <c r="F8" s="80" t="s">
        <v>224</v>
      </c>
      <c r="G8" s="51">
        <v>8</v>
      </c>
      <c r="H8" s="78"/>
    </row>
    <row r="9" ht="22.8" customHeight="1" spans="1:8">
      <c r="A9" s="77"/>
      <c r="B9" s="81" t="s">
        <v>84</v>
      </c>
      <c r="C9" s="81" t="s">
        <v>85</v>
      </c>
      <c r="D9" s="81" t="s">
        <v>88</v>
      </c>
      <c r="E9" s="48">
        <v>327001</v>
      </c>
      <c r="F9" s="80" t="s">
        <v>224</v>
      </c>
      <c r="G9" s="51">
        <v>6</v>
      </c>
      <c r="H9" s="78"/>
    </row>
    <row r="10" ht="22.8" customHeight="1" spans="1:8">
      <c r="A10" s="77"/>
      <c r="B10" s="81" t="s">
        <v>84</v>
      </c>
      <c r="C10" s="81" t="s">
        <v>85</v>
      </c>
      <c r="D10" s="81" t="s">
        <v>90</v>
      </c>
      <c r="E10" s="48">
        <v>327001</v>
      </c>
      <c r="F10" s="80" t="s">
        <v>225</v>
      </c>
      <c r="G10" s="51">
        <v>3.5</v>
      </c>
      <c r="H10" s="78"/>
    </row>
    <row r="11" ht="22.8" customHeight="1" spans="1:8">
      <c r="A11" s="77"/>
      <c r="B11" s="81" t="s">
        <v>100</v>
      </c>
      <c r="C11" s="81" t="s">
        <v>101</v>
      </c>
      <c r="D11" s="81" t="s">
        <v>90</v>
      </c>
      <c r="E11" s="48">
        <v>327001</v>
      </c>
      <c r="F11" s="80" t="s">
        <v>226</v>
      </c>
      <c r="G11" s="51">
        <v>1000</v>
      </c>
      <c r="H11" s="78"/>
    </row>
    <row r="12" ht="22.8" customHeight="1" spans="1:8">
      <c r="A12" s="77"/>
      <c r="B12" s="81" t="s">
        <v>103</v>
      </c>
      <c r="C12" s="81" t="s">
        <v>88</v>
      </c>
      <c r="D12" s="81" t="s">
        <v>90</v>
      </c>
      <c r="E12" s="48">
        <v>327001</v>
      </c>
      <c r="F12" s="80" t="s">
        <v>227</v>
      </c>
      <c r="G12" s="51">
        <v>8</v>
      </c>
      <c r="H12" s="78"/>
    </row>
    <row r="13" ht="22.8" customHeight="1" spans="1:8">
      <c r="A13" s="77"/>
      <c r="B13" s="81" t="s">
        <v>103</v>
      </c>
      <c r="C13" s="81" t="s">
        <v>88</v>
      </c>
      <c r="D13" s="81" t="s">
        <v>90</v>
      </c>
      <c r="E13" s="48">
        <v>327001</v>
      </c>
      <c r="F13" s="80" t="s">
        <v>227</v>
      </c>
      <c r="G13" s="51">
        <v>6</v>
      </c>
      <c r="H13" s="78"/>
    </row>
    <row r="14" ht="22.8" customHeight="1" spans="1:8">
      <c r="A14" s="77"/>
      <c r="B14" s="81" t="s">
        <v>103</v>
      </c>
      <c r="C14" s="81" t="s">
        <v>90</v>
      </c>
      <c r="D14" s="81" t="s">
        <v>90</v>
      </c>
      <c r="E14" s="48">
        <v>327001</v>
      </c>
      <c r="F14" s="80" t="s">
        <v>168</v>
      </c>
      <c r="G14" s="51">
        <v>2000</v>
      </c>
      <c r="H14" s="78"/>
    </row>
    <row r="15" ht="22.8" customHeight="1" spans="1:8">
      <c r="A15" s="74"/>
      <c r="B15" s="52"/>
      <c r="C15" s="52"/>
      <c r="D15" s="52"/>
      <c r="E15" s="52"/>
      <c r="F15" s="52" t="s">
        <v>22</v>
      </c>
      <c r="G15" s="53"/>
      <c r="H15" s="75"/>
    </row>
    <row r="16" ht="22.8" customHeight="1" spans="1:8">
      <c r="A16" s="74"/>
      <c r="B16" s="52"/>
      <c r="C16" s="52"/>
      <c r="D16" s="52"/>
      <c r="E16" s="52"/>
      <c r="F16" s="52" t="s">
        <v>22</v>
      </c>
      <c r="G16" s="53"/>
      <c r="H16" s="75"/>
    </row>
    <row r="17" ht="22.8" customHeight="1" spans="1:8">
      <c r="A17" s="74"/>
      <c r="B17" s="52"/>
      <c r="C17" s="52"/>
      <c r="D17" s="52"/>
      <c r="E17" s="52"/>
      <c r="F17" s="52" t="s">
        <v>108</v>
      </c>
      <c r="G17" s="53"/>
      <c r="H17" s="76"/>
    </row>
    <row r="18" ht="22.8" customHeight="1" spans="1:8">
      <c r="A18" s="74"/>
      <c r="B18" s="52"/>
      <c r="C18" s="52"/>
      <c r="D18" s="52"/>
      <c r="E18" s="52"/>
      <c r="F18" s="52" t="s">
        <v>228</v>
      </c>
      <c r="G18" s="53"/>
      <c r="H18" s="76"/>
    </row>
    <row r="19" ht="9.75" customHeight="1" spans="1:8">
      <c r="A19" s="82"/>
      <c r="B19" s="83"/>
      <c r="C19" s="83"/>
      <c r="D19" s="83"/>
      <c r="E19" s="83"/>
      <c r="F19" s="82"/>
      <c r="G19" s="82"/>
      <c r="H19" s="84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风筝与风</cp:lastModifiedBy>
  <dcterms:created xsi:type="dcterms:W3CDTF">2022-03-04T19:28:00Z</dcterms:created>
  <dcterms:modified xsi:type="dcterms:W3CDTF">2022-05-18T04:55:00Z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4644DE1B7B4E43D28D75DFC5E310EDCD</vt:lpwstr>
  </property>
</Properties>
</file>