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第一部分!$A$1:$A$1</definedName>
  </definedNames>
  <calcPr calcId="144525"/>
</workbook>
</file>

<file path=xl/sharedStrings.xml><?xml version="1.0" encoding="utf-8"?>
<sst xmlns="http://schemas.openxmlformats.org/spreadsheetml/2006/main" count="733" uniqueCount="310">
  <si>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</si>
  <si>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</si>
  <si>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</si>
  <si>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</si>
  <si>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</si>
  <si>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</si>
  <si>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</si>
  <si>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</si>
  <si>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</si>
  <si>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</si>
  <si>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</si>
  <si>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</si>
  <si>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</si>
  <si>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</si>
  <si>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</si>
  <si>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</si>
  <si>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</si>
  <si>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</si>
  <si>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</si>
  <si>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</si>
  <si>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</si>
  <si>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</si>
  <si>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</si>
  <si>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</si>
  <si>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</si>
  <si>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</si>
  <si>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</si>
  <si>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</si>
  <si>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</si>
  <si>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</si>
  <si>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</si>
  <si>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</si>
  <si>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</si>
  <si>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</si>
  <si>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</si>
  <si>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</si>
  <si>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</si>
  <si>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</si>
  <si>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</si>
  <si>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</si>
  <si>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</si>
  <si>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</si>
  <si>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</si>
  <si>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</si>
  <si>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</si>
  <si>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</si>
  <si>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</si>
  <si>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</si>
  <si>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</si>
  <si>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</si>
  <si>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</si>
  <si>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</si>
  <si>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</si>
  <si>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</si>
  <si>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</si>
  <si>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</si>
  <si>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</si>
  <si>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</si>
  <si>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</si>
  <si>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</si>
  <si>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</si>
  <si>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</si>
  <si>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</si>
  <si>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</si>
  <si>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</si>
  <si>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</si>
  <si>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</si>
  <si>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</si>
  <si>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</si>
  <si>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</si>
  <si>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</si>
  <si>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</si>
  <si>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</si>
  <si>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</si>
  <si>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</si>
  <si>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</si>
  <si>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</si>
  <si>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</si>
  <si>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</si>
  <si>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</si>
  <si>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</si>
  <si>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</si>
  <si>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</si>
  <si>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</si>
  <si>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201</t>
  </si>
  <si>
    <t>13</t>
  </si>
  <si>
    <t>01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</si>
  <si>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行政运行（商贸）</t>
    </r>
  </si>
  <si>
    <t>02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</si>
  <si>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一般行政管理事务（商贸）</t>
    </r>
  </si>
  <si>
    <t>99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</si>
  <si>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其他商贸事务支出</t>
    </r>
  </si>
  <si>
    <t>208</t>
  </si>
  <si>
    <t>05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</si>
  <si>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行政单位离退休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</si>
  <si>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机关事业单位基本养老保险缴费支出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</si>
  <si>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其他社会保障和就业支出</t>
    </r>
  </si>
  <si>
    <t>210</t>
  </si>
  <si>
    <t>11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</si>
  <si>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行政单位医疗</t>
    </r>
  </si>
  <si>
    <t>215</t>
  </si>
  <si>
    <t>08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</si>
  <si>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其他支持中小企业发展和管理支出</t>
    </r>
  </si>
  <si>
    <t>216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</si>
  <si>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其他商业流通事务支出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</si>
  <si>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其他商业服务业等支出</t>
    </r>
  </si>
  <si>
    <t>221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</si>
  <si>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</si>
  <si>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</si>
  <si>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</si>
  <si>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</si>
  <si>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</si>
  <si>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</si>
  <si>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</si>
  <si>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</si>
  <si>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</si>
  <si>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</si>
  <si>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</si>
  <si>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</si>
  <si>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</si>
  <si>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</si>
  <si>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</si>
  <si>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</si>
  <si>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</si>
  <si>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</si>
  <si>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</si>
  <si>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</si>
  <si>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</si>
  <si>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</si>
  <si>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</si>
  <si>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</si>
  <si>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</si>
  <si>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</si>
  <si>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</si>
  <si>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</si>
  <si>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</si>
  <si>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</si>
  <si>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</si>
  <si>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</si>
  <si>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</si>
  <si>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</si>
  <si>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</si>
  <si>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</si>
  <si>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</si>
  <si>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</si>
  <si>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</si>
  <si>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</si>
  <si>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</si>
  <si>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</si>
  <si>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</si>
  <si>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</si>
  <si>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</si>
  <si>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</si>
  <si>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</si>
  <si>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</si>
  <si>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</si>
  <si>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</si>
  <si>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</si>
  <si>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</si>
  <si>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</si>
  <si>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  商贸事务</t>
  </si>
  <si>
    <t>行政事业单位养老支出</t>
  </si>
  <si>
    <t>其他社会保障和就业支出</t>
  </si>
  <si>
    <t>行政事业单位医疗</t>
  </si>
  <si>
    <t>支付中小企业发展和管理支出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</si>
  <si>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商业流通事务</t>
    </r>
  </si>
  <si>
    <t>其他商业服务业等支出</t>
  </si>
  <si>
    <t>住房改革支出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</si>
  <si>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</si>
  <si>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</si>
  <si>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</si>
  <si>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</si>
  <si>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</si>
  <si>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</si>
  <si>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</si>
  <si>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</si>
  <si>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</si>
  <si>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>工资福利支出</t>
    </r>
  </si>
  <si>
    <t>301</t>
  </si>
  <si>
    <t>30101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</si>
  <si>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基本工资</t>
    </r>
  </si>
  <si>
    <t>30102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</si>
  <si>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津贴补贴</t>
    </r>
  </si>
  <si>
    <t>30103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</si>
  <si>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奖金</t>
    </r>
  </si>
  <si>
    <t>30108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</si>
  <si>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养老保险</t>
    </r>
  </si>
  <si>
    <t>30110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</si>
  <si>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基本医疗保险缴费</t>
    </r>
  </si>
  <si>
    <t>30112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</si>
  <si>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其他社会保障缴费</t>
    </r>
  </si>
  <si>
    <t>30113</t>
  </si>
  <si>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>商品和服务支出</t>
    </r>
  </si>
  <si>
    <t>302</t>
  </si>
  <si>
    <t>30201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</si>
  <si>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办公费</t>
    </r>
  </si>
  <si>
    <t>30206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</si>
  <si>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电费</t>
    </r>
  </si>
  <si>
    <t>30209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</si>
  <si>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物业管理费</t>
    </r>
  </si>
  <si>
    <t>30211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</si>
  <si>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差旅费</t>
    </r>
  </si>
  <si>
    <t>30217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</si>
  <si>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公务接待费</t>
    </r>
  </si>
  <si>
    <t>30228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</si>
  <si>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工会经费</t>
    </r>
  </si>
  <si>
    <t>30239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</si>
  <si>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其他交通费用</t>
    </r>
  </si>
  <si>
    <t>30299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</si>
  <si>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其他商品和服务支出</t>
    </r>
  </si>
  <si>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>对个人和家庭的补助</t>
    </r>
  </si>
  <si>
    <t>303</t>
  </si>
  <si>
    <t>30301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</si>
  <si>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离休费</t>
    </r>
  </si>
  <si>
    <t>30305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</si>
  <si>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生活补助</t>
    </r>
  </si>
  <si>
    <t>30309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</si>
  <si>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奖励金</t>
    </r>
  </si>
  <si>
    <t>样表8</t>
  </si>
  <si>
    <t>表3-2</t>
  </si>
  <si>
    <t>一般公共预算项目支出预算表</t>
  </si>
  <si>
    <t>项目名称</t>
  </si>
  <si>
    <t>金额</t>
  </si>
  <si>
    <t>一般行政管理事务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</si>
  <si>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农贸市场改造工作经费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</si>
  <si>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西博会、进博会等工作经费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</si>
  <si>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服务业发展工作经费</t>
    </r>
  </si>
  <si>
    <t>其他商贸事务支出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</si>
  <si>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政府采购</t>
    </r>
  </si>
  <si>
    <t>其他支持中小企业发展和管理支出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</si>
  <si>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服务业产业扶持资金</t>
    </r>
  </si>
  <si>
    <t>其他商业流通事务支出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</si>
  <si>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招商引资工作经费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</si>
  <si>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现代物流工作经费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</si>
  <si>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服务业产业发展扶持资金</t>
    </r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</si>
  <si>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</si>
  <si>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</si>
  <si>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</si>
  <si>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</si>
  <si>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</si>
  <si>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</si>
  <si>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</si>
  <si>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</si>
  <si>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</si>
  <si>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</si>
  <si>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</si>
  <si>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</si>
  <si>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</si>
  <si>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</si>
  <si>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</si>
  <si>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</si>
  <si>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</si>
  <si>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</si>
  <si>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</si>
  <si>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</si>
  <si>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</si>
  <si>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</si>
  <si>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</si>
  <si>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单位预算项目绩效目标表（XX年度）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</si>
  <si>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</si>
  <si>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</si>
  <si>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</si>
  <si>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</si>
  <si>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</si>
  <si>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</si>
  <si>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</si>
  <si>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</si>
  <si>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</si>
  <si>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</si>
  <si>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自贡市自流井区商务局</t>
  </si>
  <si>
    <t xml:space="preserve"> 服务业产业发展扶持资金</t>
  </si>
  <si>
    <t>推动商贸服务业高质量发展</t>
  </si>
  <si>
    <t>产出指标</t>
  </si>
  <si>
    <t>数量指标</t>
  </si>
  <si>
    <t>扶持服务业项目</t>
  </si>
  <si>
    <t>≥</t>
  </si>
  <si>
    <t>个</t>
  </si>
  <si>
    <t>正向指标</t>
  </si>
  <si>
    <t>时效指标</t>
  </si>
  <si>
    <t>完成时间</t>
  </si>
  <si>
    <t>定性指标</t>
  </si>
  <si>
    <t>满意度指标</t>
  </si>
  <si>
    <t>服务对象满意度指标</t>
  </si>
  <si>
    <t>满意度</t>
  </si>
  <si>
    <t>%</t>
  </si>
  <si>
    <t xml:space="preserve"> 服务业产业发展资金</t>
  </si>
  <si>
    <t xml:space="preserve"> 服务业发展工作经费</t>
  </si>
  <si>
    <t>促进服务业稳定发展</t>
  </si>
  <si>
    <t>新增“四上”企业</t>
  </si>
  <si>
    <t xml:space="preserve">≥ </t>
  </si>
  <si>
    <t>户</t>
  </si>
  <si>
    <t>农贸市场改造工作经费</t>
  </si>
  <si>
    <t>加快农贸市场改造进度</t>
  </si>
  <si>
    <t>新增多户农贸市场改造</t>
  </si>
  <si>
    <t>西博会、进博会等工作经费</t>
  </si>
  <si>
    <t>大力发展展会经济</t>
  </si>
  <si>
    <t>邀请企业参展</t>
  </si>
  <si>
    <t>户次</t>
  </si>
  <si>
    <t>企业满意度</t>
  </si>
  <si>
    <t xml:space="preserve"> 现代物流工作经费</t>
  </si>
  <si>
    <t>加快现代物流发展进度</t>
  </si>
  <si>
    <t>扶持物流发展项目</t>
  </si>
  <si>
    <t xml:space="preserve"> 招商引资工作经费</t>
  </si>
  <si>
    <t>招商工作有序开展</t>
  </si>
  <si>
    <t>到位省外资金</t>
  </si>
  <si>
    <t>万元</t>
  </si>
  <si>
    <t>政府采购</t>
  </si>
  <si>
    <t>提升单位整体能力</t>
  </si>
  <si>
    <t>采购空调电脑</t>
  </si>
  <si>
    <t>空调采购1台，电脑采购4台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</si>
</sst>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41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10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indexed="8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sz val="9"/>
      <name val="Hiragino Sans GB"/>
      <charset val="0"/>
    </font>
    <font>
      <b/>
      <sz val="9"/>
      <name val="Hiragino Sans GB"/>
      <charset val="134"/>
    </font>
    <font>
      <sz val="26"/>
      <name val="方正小标宋简体"/>
      <charset val="134"/>
    </font>
    <font>
      <sz val="11"/>
      <color theme="1"/>
      <name val="仿宋_GB2312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2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13" borderId="22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6" borderId="19" applyNumberFormat="0" applyAlignment="0" applyProtection="0">
      <alignment vertical="center"/>
    </xf>
    <xf numFmtId="0" fontId="36" fillId="6" borderId="18" applyNumberFormat="0" applyAlignment="0" applyProtection="0">
      <alignment vertical="center"/>
    </xf>
    <xf numFmtId="0" fontId="37" fillId="16" borderId="2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</cellStyleXfs>
  <cellXfs count="11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10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0" fontId="11" fillId="0" borderId="8" xfId="0" applyFont="1" applyFill="1" applyBorder="1">
      <alignment vertical="center"/>
    </xf>
    <xf numFmtId="4" fontId="10" fillId="0" borderId="5" xfId="0" applyNumberFormat="1" applyFont="1" applyFill="1" applyBorder="1" applyAlignment="1">
      <alignment horizontal="right" vertical="center"/>
    </xf>
    <xf numFmtId="0" fontId="5" fillId="0" borderId="9" xfId="0" applyFont="1" applyFill="1" applyBorder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9" fontId="7" fillId="0" borderId="14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left" vertical="center"/>
    </xf>
    <xf numFmtId="49" fontId="7" fillId="0" borderId="15" xfId="0" applyNumberFormat="1" applyFont="1" applyFill="1" applyBorder="1" applyAlignment="1">
      <alignment vertical="center" wrapText="1"/>
    </xf>
    <xf numFmtId="0" fontId="3" fillId="0" borderId="1" xfId="0" applyFont="1" applyBorder="1">
      <alignment vertical="center"/>
    </xf>
    <xf numFmtId="0" fontId="12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 wrapText="1"/>
    </xf>
    <xf numFmtId="0" fontId="12" fillId="0" borderId="1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8" xfId="0" applyFont="1" applyBorder="1">
      <alignment vertical="center"/>
    </xf>
    <xf numFmtId="49" fontId="7" fillId="0" borderId="5" xfId="0" applyNumberFormat="1" applyFont="1" applyFill="1" applyBorder="1" applyAlignment="1">
      <alignment vertical="center" wrapText="1"/>
    </xf>
    <xf numFmtId="176" fontId="14" fillId="0" borderId="5" xfId="0" applyNumberFormat="1" applyFont="1" applyFill="1" applyBorder="1" applyAlignment="1">
      <alignment vertical="center"/>
    </xf>
    <xf numFmtId="49" fontId="7" fillId="0" borderId="7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49" fontId="7" fillId="0" borderId="5" xfId="0" applyNumberFormat="1" applyFont="1" applyFill="1" applyBorder="1" applyAlignment="1">
      <alignment horizontal="left" vertical="center" wrapText="1"/>
    </xf>
    <xf numFmtId="176" fontId="7" fillId="0" borderId="5" xfId="0" applyNumberFormat="1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4" fontId="10" fillId="0" borderId="5" xfId="0" applyNumberFormat="1" applyFont="1" applyFill="1" applyBorder="1" applyAlignment="1">
      <alignment horizontal="right" vertical="center" wrapText="1"/>
    </xf>
    <xf numFmtId="176" fontId="10" fillId="0" borderId="5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2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13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2" xfId="0" applyFont="1" applyFill="1" applyBorder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8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8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6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vertical="center" wrapText="1"/>
    </xf>
    <xf numFmtId="0" fontId="17" fillId="0" borderId="11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abSelected="1" workbookViewId="0">
      <selection activeCell="B11" sqref="B11"/>
    </sheetView>
  </sheetViews>
  <sheetFormatPr defaultColWidth="9" defaultRowHeight="15.6"/>
  <cols>
    <col min="1" max="1" width="123.12962962963" style="112" customWidth="1"/>
    <col min="2" max="16384" width="9" style="112"/>
  </cols>
  <sheetData>
    <row r="1" ht="137" customHeight="1" spans="1:1">
      <c r="A1" s="113" t="s">
        <v>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7" sqref="B7"/>
    </sheetView>
  </sheetViews>
  <sheetFormatPr defaultColWidth="10" defaultRowHeight="14.4" outlineLevelCol="7"/>
  <cols>
    <col min="1" max="1" width="1.53703703703704" style="24" customWidth="1"/>
    <col min="2" max="7" width="21.6296296296296" style="24" customWidth="1"/>
    <col min="8" max="8" width="1.53703703703704" style="24" customWidth="1"/>
    <col min="9" max="9" width="9.76851851851852" style="24" customWidth="1"/>
    <col min="10" max="16384" width="10" style="24"/>
  </cols>
  <sheetData>
    <row r="1" ht="25" customHeight="1" spans="1:8">
      <c r="A1" s="25"/>
      <c r="B1" s="2" t="s">
        <v>235</v>
      </c>
      <c r="C1" s="27"/>
      <c r="D1" s="27"/>
      <c r="E1" s="27"/>
      <c r="F1" s="27"/>
      <c r="G1" s="28" t="s">
        <v>236</v>
      </c>
      <c r="H1" s="33"/>
    </row>
    <row r="2" ht="22.8" customHeight="1" spans="1:8">
      <c r="A2" s="25"/>
      <c r="B2" s="45" t="s">
        <v>237</v>
      </c>
      <c r="C2" s="46"/>
      <c r="D2" s="46"/>
      <c r="E2" s="46"/>
      <c r="F2" s="46"/>
      <c r="G2" s="47"/>
      <c r="H2" s="33" t="s">
        <v>3</v>
      </c>
    </row>
    <row r="3" ht="19.55" customHeight="1" spans="1:8">
      <c r="A3" s="30"/>
      <c r="B3" s="31" t="s">
        <v>5</v>
      </c>
      <c r="C3" s="31"/>
      <c r="D3" s="32"/>
      <c r="E3" s="32"/>
      <c r="F3" s="32"/>
      <c r="G3" s="32" t="s">
        <v>6</v>
      </c>
      <c r="H3" s="40"/>
    </row>
    <row r="4" ht="24.4" customHeight="1" spans="1:8">
      <c r="A4" s="33"/>
      <c r="B4" s="34" t="s">
        <v>238</v>
      </c>
      <c r="C4" s="34"/>
      <c r="D4" s="34"/>
      <c r="E4" s="34"/>
      <c r="F4" s="34"/>
      <c r="G4" s="34"/>
      <c r="H4" s="41"/>
    </row>
    <row r="5" ht="24.4" customHeight="1" spans="1:8">
      <c r="A5" s="35"/>
      <c r="B5" s="34" t="s">
        <v>60</v>
      </c>
      <c r="C5" s="48" t="s">
        <v>239</v>
      </c>
      <c r="D5" s="34" t="s">
        <v>240</v>
      </c>
      <c r="E5" s="34"/>
      <c r="F5" s="34"/>
      <c r="G5" s="34" t="s">
        <v>241</v>
      </c>
      <c r="H5" s="41"/>
    </row>
    <row r="6" ht="24.4" customHeight="1" spans="1:8">
      <c r="A6" s="35"/>
      <c r="B6" s="34"/>
      <c r="C6" s="48"/>
      <c r="D6" s="34" t="s">
        <v>159</v>
      </c>
      <c r="E6" s="34" t="s">
        <v>242</v>
      </c>
      <c r="F6" s="34" t="s">
        <v>243</v>
      </c>
      <c r="G6" s="34"/>
      <c r="H6" s="42"/>
    </row>
    <row r="7" ht="27" customHeight="1" spans="1:8">
      <c r="A7" s="36"/>
      <c r="B7" s="37">
        <f>C7+D7+G7</f>
        <v>0.98</v>
      </c>
      <c r="C7" s="37">
        <v>0</v>
      </c>
      <c r="D7" s="37">
        <v>0</v>
      </c>
      <c r="E7" s="37"/>
      <c r="F7" s="37"/>
      <c r="G7" s="37">
        <v>0.98</v>
      </c>
      <c r="H7" s="43"/>
    </row>
    <row r="8" ht="27" customHeight="1" spans="1:8">
      <c r="A8" s="36"/>
      <c r="B8" s="37"/>
      <c r="C8" s="37"/>
      <c r="D8" s="37"/>
      <c r="E8" s="37"/>
      <c r="F8" s="37"/>
      <c r="G8" s="37"/>
      <c r="H8" s="43"/>
    </row>
    <row r="9" ht="27" customHeight="1" spans="1:8">
      <c r="A9" s="36"/>
      <c r="B9" s="37"/>
      <c r="C9" s="37"/>
      <c r="D9" s="37"/>
      <c r="E9" s="37"/>
      <c r="F9" s="37"/>
      <c r="G9" s="37"/>
      <c r="H9" s="43"/>
    </row>
    <row r="10" ht="27" customHeight="1" spans="1:8">
      <c r="A10" s="36"/>
      <c r="B10" s="37"/>
      <c r="C10" s="37"/>
      <c r="D10" s="37"/>
      <c r="E10" s="37"/>
      <c r="F10" s="37"/>
      <c r="G10" s="37"/>
      <c r="H10" s="43"/>
    </row>
    <row r="11" ht="27" customHeight="1" spans="1:8">
      <c r="A11" s="36"/>
      <c r="B11" s="37"/>
      <c r="C11" s="37"/>
      <c r="D11" s="37"/>
      <c r="E11" s="37"/>
      <c r="F11" s="37"/>
      <c r="G11" s="37"/>
      <c r="H11" s="43"/>
    </row>
    <row r="12" ht="27" customHeight="1" spans="1:8">
      <c r="A12" s="36"/>
      <c r="B12" s="37"/>
      <c r="C12" s="37"/>
      <c r="D12" s="37"/>
      <c r="E12" s="37"/>
      <c r="F12" s="37"/>
      <c r="G12" s="37"/>
      <c r="H12" s="43"/>
    </row>
    <row r="13" ht="27" customHeight="1" spans="1:8">
      <c r="A13" s="36"/>
      <c r="B13" s="37"/>
      <c r="C13" s="37"/>
      <c r="D13" s="37"/>
      <c r="E13" s="37"/>
      <c r="F13" s="37"/>
      <c r="G13" s="37"/>
      <c r="H13" s="43"/>
    </row>
    <row r="14" ht="27" customHeight="1" spans="1:8">
      <c r="A14" s="36"/>
      <c r="B14" s="37"/>
      <c r="C14" s="37"/>
      <c r="D14" s="37"/>
      <c r="E14" s="37"/>
      <c r="F14" s="37"/>
      <c r="G14" s="37"/>
      <c r="H14" s="43"/>
    </row>
    <row r="15" ht="27" customHeight="1" spans="1:8">
      <c r="A15" s="36"/>
      <c r="B15" s="37"/>
      <c r="C15" s="37"/>
      <c r="D15" s="37"/>
      <c r="E15" s="37"/>
      <c r="F15" s="37"/>
      <c r="G15" s="37"/>
      <c r="H15" s="43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4.4"/>
  <cols>
    <col min="1" max="1" width="1.53703703703704" style="24" customWidth="1"/>
    <col min="2" max="4" width="6.15740740740741" style="24" customWidth="1"/>
    <col min="5" max="5" width="50" style="24" customWidth="1"/>
    <col min="6" max="8" width="18.3796296296296" style="24" customWidth="1"/>
    <col min="9" max="9" width="1.53703703703704" style="24" customWidth="1"/>
    <col min="10" max="12" width="9.76851851851852" style="24" customWidth="1"/>
    <col min="13" max="16384" width="10" style="24"/>
  </cols>
  <sheetData>
    <row r="1" ht="25" customHeight="1" spans="1:9">
      <c r="A1" s="25"/>
      <c r="B1" s="2" t="s">
        <v>244</v>
      </c>
      <c r="C1" s="2"/>
      <c r="D1" s="2"/>
      <c r="E1" s="26"/>
      <c r="F1" s="27"/>
      <c r="G1" s="27"/>
      <c r="H1" s="28" t="s">
        <v>245</v>
      </c>
      <c r="I1" s="33"/>
    </row>
    <row r="2" ht="22.8" customHeight="1" spans="1:9">
      <c r="A2" s="25"/>
      <c r="B2" s="29" t="s">
        <v>246</v>
      </c>
      <c r="C2" s="29"/>
      <c r="D2" s="29"/>
      <c r="E2" s="29"/>
      <c r="F2" s="29"/>
      <c r="G2" s="29"/>
      <c r="H2" s="29"/>
      <c r="I2" s="33" t="s">
        <v>3</v>
      </c>
    </row>
    <row r="3" ht="19.55" customHeight="1" spans="1:9">
      <c r="A3" s="30"/>
      <c r="B3" s="31" t="s">
        <v>5</v>
      </c>
      <c r="C3" s="31"/>
      <c r="D3" s="31"/>
      <c r="E3" s="31"/>
      <c r="F3" s="30"/>
      <c r="G3" s="30"/>
      <c r="H3" s="32" t="s">
        <v>6</v>
      </c>
      <c r="I3" s="40"/>
    </row>
    <row r="4" ht="24.4" customHeight="1" spans="1:9">
      <c r="A4" s="33"/>
      <c r="B4" s="34" t="s">
        <v>9</v>
      </c>
      <c r="C4" s="34"/>
      <c r="D4" s="34"/>
      <c r="E4" s="34"/>
      <c r="F4" s="34" t="s">
        <v>247</v>
      </c>
      <c r="G4" s="34"/>
      <c r="H4" s="34"/>
      <c r="I4" s="41"/>
    </row>
    <row r="5" ht="24.4" customHeight="1" spans="1:9">
      <c r="A5" s="35"/>
      <c r="B5" s="34" t="s">
        <v>78</v>
      </c>
      <c r="C5" s="34"/>
      <c r="D5" s="34"/>
      <c r="E5" s="34" t="s">
        <v>79</v>
      </c>
      <c r="F5" s="34" t="s">
        <v>60</v>
      </c>
      <c r="G5" s="34" t="s">
        <v>74</v>
      </c>
      <c r="H5" s="34" t="s">
        <v>75</v>
      </c>
      <c r="I5" s="41"/>
    </row>
    <row r="6" ht="24.4" customHeight="1" spans="1:9">
      <c r="A6" s="35"/>
      <c r="B6" s="34" t="s">
        <v>80</v>
      </c>
      <c r="C6" s="34" t="s">
        <v>81</v>
      </c>
      <c r="D6" s="34" t="s">
        <v>82</v>
      </c>
      <c r="E6" s="34"/>
      <c r="F6" s="34"/>
      <c r="G6" s="34"/>
      <c r="H6" s="34"/>
      <c r="I6" s="42"/>
    </row>
    <row r="7" ht="27" customHeight="1" spans="1:9">
      <c r="A7" s="36"/>
      <c r="B7" s="34"/>
      <c r="C7" s="34"/>
      <c r="D7" s="34"/>
      <c r="E7" s="34" t="s">
        <v>83</v>
      </c>
      <c r="F7" s="37"/>
      <c r="G7" s="37"/>
      <c r="H7" s="37"/>
      <c r="I7" s="43"/>
    </row>
    <row r="8" ht="27" customHeight="1" spans="1:9">
      <c r="A8" s="36"/>
      <c r="B8" s="34"/>
      <c r="C8" s="34"/>
      <c r="D8" s="34"/>
      <c r="E8" s="34"/>
      <c r="F8" s="37"/>
      <c r="G8" s="37"/>
      <c r="H8" s="37"/>
      <c r="I8" s="43"/>
    </row>
    <row r="9" ht="27" customHeight="1" spans="1:9">
      <c r="A9" s="36"/>
      <c r="B9" s="34"/>
      <c r="C9" s="34"/>
      <c r="D9" s="34"/>
      <c r="E9" s="34"/>
      <c r="F9" s="37"/>
      <c r="G9" s="37"/>
      <c r="H9" s="37"/>
      <c r="I9" s="43"/>
    </row>
    <row r="10" ht="27" customHeight="1" spans="1:9">
      <c r="A10" s="36"/>
      <c r="B10" s="34"/>
      <c r="C10" s="34"/>
      <c r="D10" s="34"/>
      <c r="E10" s="34"/>
      <c r="F10" s="37"/>
      <c r="G10" s="37"/>
      <c r="H10" s="37"/>
      <c r="I10" s="43"/>
    </row>
    <row r="11" ht="27" customHeight="1" spans="1:9">
      <c r="A11" s="36"/>
      <c r="B11" s="34"/>
      <c r="C11" s="34"/>
      <c r="D11" s="34"/>
      <c r="E11" s="34"/>
      <c r="F11" s="37"/>
      <c r="G11" s="37"/>
      <c r="H11" s="37"/>
      <c r="I11" s="43"/>
    </row>
    <row r="12" ht="27" customHeight="1" spans="1:9">
      <c r="A12" s="36"/>
      <c r="B12" s="34"/>
      <c r="C12" s="34"/>
      <c r="D12" s="34"/>
      <c r="E12" s="34"/>
      <c r="F12" s="37"/>
      <c r="G12" s="37"/>
      <c r="H12" s="37"/>
      <c r="I12" s="43"/>
    </row>
    <row r="13" ht="27" customHeight="1" spans="1:9">
      <c r="A13" s="36"/>
      <c r="B13" s="34"/>
      <c r="C13" s="34"/>
      <c r="D13" s="34"/>
      <c r="E13" s="34"/>
      <c r="F13" s="37"/>
      <c r="G13" s="37"/>
      <c r="H13" s="37"/>
      <c r="I13" s="43"/>
    </row>
    <row r="14" ht="27" customHeight="1" spans="1:9">
      <c r="A14" s="36"/>
      <c r="B14" s="34"/>
      <c r="C14" s="34"/>
      <c r="D14" s="34"/>
      <c r="E14" s="34"/>
      <c r="F14" s="37"/>
      <c r="G14" s="37"/>
      <c r="H14" s="37"/>
      <c r="I14" s="43"/>
    </row>
    <row r="15" ht="27" customHeight="1" spans="1:9">
      <c r="A15" s="35"/>
      <c r="B15" s="49"/>
      <c r="C15" s="49"/>
      <c r="D15" s="49"/>
      <c r="E15" s="49" t="s">
        <v>23</v>
      </c>
      <c r="F15" s="50"/>
      <c r="G15" s="50"/>
      <c r="H15" s="50"/>
      <c r="I15" s="42"/>
    </row>
    <row r="16" ht="27" customHeight="1" spans="1:9">
      <c r="A16" s="38"/>
      <c r="B16" t="s">
        <v>248</v>
      </c>
      <c r="C16" s="39"/>
      <c r="D16" s="39"/>
      <c r="E16" s="38"/>
      <c r="F16" s="38"/>
      <c r="G16" s="38"/>
      <c r="H16" s="38"/>
      <c r="I16" s="4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4.4" outlineLevelCol="7"/>
  <cols>
    <col min="1" max="1" width="1.53703703703704" style="24" customWidth="1"/>
    <col min="2" max="7" width="19.8796296296296" style="24" customWidth="1"/>
    <col min="8" max="8" width="1.53703703703704" style="24" customWidth="1"/>
    <col min="9" max="9" width="9.76851851851852" style="24" customWidth="1"/>
    <col min="10" max="16384" width="10" style="24"/>
  </cols>
  <sheetData>
    <row r="1" ht="25" customHeight="1" spans="1:8">
      <c r="A1" s="25"/>
      <c r="B1" s="2" t="s">
        <v>249</v>
      </c>
      <c r="C1" s="27"/>
      <c r="D1" s="27"/>
      <c r="E1" s="27"/>
      <c r="F1" s="27"/>
      <c r="G1" s="28" t="s">
        <v>250</v>
      </c>
      <c r="H1" s="33"/>
    </row>
    <row r="2" ht="22.8" customHeight="1" spans="1:8">
      <c r="A2" s="25"/>
      <c r="B2" s="45" t="s">
        <v>251</v>
      </c>
      <c r="C2" s="46"/>
      <c r="D2" s="46"/>
      <c r="E2" s="46"/>
      <c r="F2" s="46"/>
      <c r="G2" s="47"/>
      <c r="H2" s="33" t="s">
        <v>3</v>
      </c>
    </row>
    <row r="3" ht="19.55" customHeight="1" spans="1:8">
      <c r="A3" s="30"/>
      <c r="B3" s="31" t="s">
        <v>5</v>
      </c>
      <c r="C3" s="31"/>
      <c r="D3" s="32"/>
      <c r="E3" s="32"/>
      <c r="F3" s="32"/>
      <c r="G3" s="32" t="s">
        <v>6</v>
      </c>
      <c r="H3" s="40"/>
    </row>
    <row r="4" ht="24.4" customHeight="1" spans="1:8">
      <c r="A4" s="33"/>
      <c r="B4" s="34" t="s">
        <v>238</v>
      </c>
      <c r="C4" s="34"/>
      <c r="D4" s="34"/>
      <c r="E4" s="34"/>
      <c r="F4" s="34"/>
      <c r="G4" s="34"/>
      <c r="H4" s="41"/>
    </row>
    <row r="5" ht="24.4" customHeight="1" spans="1:8">
      <c r="A5" s="35"/>
      <c r="B5" s="34" t="s">
        <v>60</v>
      </c>
      <c r="C5" s="48" t="s">
        <v>239</v>
      </c>
      <c r="D5" s="34" t="s">
        <v>240</v>
      </c>
      <c r="E5" s="34"/>
      <c r="F5" s="34"/>
      <c r="G5" s="34" t="s">
        <v>241</v>
      </c>
      <c r="H5" s="41"/>
    </row>
    <row r="6" ht="24.4" customHeight="1" spans="1:8">
      <c r="A6" s="35"/>
      <c r="B6" s="34"/>
      <c r="C6" s="48"/>
      <c r="D6" s="34" t="s">
        <v>159</v>
      </c>
      <c r="E6" s="34" t="s">
        <v>242</v>
      </c>
      <c r="F6" s="34" t="s">
        <v>243</v>
      </c>
      <c r="G6" s="34"/>
      <c r="H6" s="42"/>
    </row>
    <row r="7" ht="27" customHeight="1" spans="1:8">
      <c r="A7" s="36"/>
      <c r="B7" s="37"/>
      <c r="C7" s="37"/>
      <c r="D7" s="37"/>
      <c r="E7" s="37"/>
      <c r="F7" s="37"/>
      <c r="G7" s="37"/>
      <c r="H7" s="43"/>
    </row>
    <row r="8" ht="27" customHeight="1" spans="1:8">
      <c r="A8" s="36"/>
      <c r="B8" s="37"/>
      <c r="C8" s="37"/>
      <c r="D8" s="37"/>
      <c r="E8" s="37"/>
      <c r="F8" s="37"/>
      <c r="G8" s="37"/>
      <c r="H8" s="43"/>
    </row>
    <row r="9" ht="27" customHeight="1" spans="1:8">
      <c r="A9" s="36"/>
      <c r="B9" s="37"/>
      <c r="C9" s="37"/>
      <c r="D9" s="37"/>
      <c r="E9" s="37"/>
      <c r="F9" s="37"/>
      <c r="G9" s="37"/>
      <c r="H9" s="43"/>
    </row>
    <row r="10" ht="27" customHeight="1" spans="1:8">
      <c r="A10" s="36"/>
      <c r="B10" s="37"/>
      <c r="C10" s="37"/>
      <c r="D10" s="37"/>
      <c r="E10" s="37"/>
      <c r="F10" s="37"/>
      <c r="G10" s="37"/>
      <c r="H10" s="43"/>
    </row>
    <row r="11" ht="27" customHeight="1" spans="1:8">
      <c r="A11" s="36"/>
      <c r="B11" s="37"/>
      <c r="C11" s="37"/>
      <c r="D11" s="37"/>
      <c r="E11" s="37"/>
      <c r="F11" s="37"/>
      <c r="G11" s="37"/>
      <c r="H11" s="43"/>
    </row>
    <row r="12" ht="27" customHeight="1" spans="1:8">
      <c r="A12" s="36"/>
      <c r="B12" s="37"/>
      <c r="C12" s="37"/>
      <c r="D12" s="37"/>
      <c r="E12" s="37"/>
      <c r="F12" s="37"/>
      <c r="G12" s="37"/>
      <c r="H12" s="43"/>
    </row>
    <row r="13" ht="27" customHeight="1" spans="1:8">
      <c r="A13" s="36"/>
      <c r="B13" s="37"/>
      <c r="C13" s="37"/>
      <c r="D13" s="37"/>
      <c r="E13" s="37"/>
      <c r="F13" s="37"/>
      <c r="G13" s="37"/>
      <c r="H13" s="43"/>
    </row>
    <row r="14" ht="27" customHeight="1" spans="1:8">
      <c r="A14" s="36"/>
      <c r="B14" s="37"/>
      <c r="C14" s="37"/>
      <c r="D14" s="37"/>
      <c r="E14" s="37"/>
      <c r="F14" s="37"/>
      <c r="G14" s="37"/>
      <c r="H14" s="43"/>
    </row>
    <row r="15" ht="27" customHeight="1" spans="1:8">
      <c r="A15" s="36"/>
      <c r="B15" s="37"/>
      <c r="C15" s="37"/>
      <c r="D15" s="37"/>
      <c r="E15" s="37"/>
      <c r="F15" s="37"/>
      <c r="G15" s="37"/>
      <c r="H15" s="43"/>
    </row>
    <row r="16" ht="27" customHeight="1" spans="1:8">
      <c r="A16" s="38"/>
      <c r="B16" t="s">
        <v>248</v>
      </c>
      <c r="C16" s="38"/>
      <c r="D16" s="38"/>
      <c r="E16" s="38"/>
      <c r="F16" s="38"/>
      <c r="G16" s="38"/>
      <c r="H16" s="4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17" sqref="F17"/>
    </sheetView>
  </sheetViews>
  <sheetFormatPr defaultColWidth="10" defaultRowHeight="14.4"/>
  <cols>
    <col min="1" max="1" width="1.53703703703704" style="24" customWidth="1"/>
    <col min="2" max="4" width="6.15740740740741" style="24" customWidth="1"/>
    <col min="5" max="5" width="50" style="24" customWidth="1"/>
    <col min="6" max="8" width="18.5" style="24" customWidth="1"/>
    <col min="9" max="9" width="1.53703703703704" style="24" customWidth="1"/>
    <col min="10" max="12" width="9.76851851851852" style="24" customWidth="1"/>
    <col min="13" max="16384" width="10" style="24"/>
  </cols>
  <sheetData>
    <row r="1" ht="25" customHeight="1" spans="1:9">
      <c r="A1" s="25"/>
      <c r="B1" s="2" t="s">
        <v>252</v>
      </c>
      <c r="C1" s="2"/>
      <c r="D1" s="2"/>
      <c r="E1" s="26"/>
      <c r="F1" s="27"/>
      <c r="G1" s="27"/>
      <c r="H1" s="28" t="s">
        <v>253</v>
      </c>
      <c r="I1" s="33"/>
    </row>
    <row r="2" ht="22.8" customHeight="1" spans="1:9">
      <c r="A2" s="25"/>
      <c r="B2" s="29" t="s">
        <v>254</v>
      </c>
      <c r="C2" s="29"/>
      <c r="D2" s="29"/>
      <c r="E2" s="29"/>
      <c r="F2" s="29"/>
      <c r="G2" s="29"/>
      <c r="H2" s="29"/>
      <c r="I2" s="33" t="s">
        <v>3</v>
      </c>
    </row>
    <row r="3" ht="19.55" customHeight="1" spans="1:9">
      <c r="A3" s="30"/>
      <c r="B3" s="31" t="s">
        <v>5</v>
      </c>
      <c r="C3" s="31"/>
      <c r="D3" s="31"/>
      <c r="E3" s="31"/>
      <c r="F3" s="30"/>
      <c r="G3" s="30"/>
      <c r="H3" s="32" t="s">
        <v>6</v>
      </c>
      <c r="I3" s="40"/>
    </row>
    <row r="4" ht="24.4" customHeight="1" spans="1:9">
      <c r="A4" s="33"/>
      <c r="B4" s="34" t="s">
        <v>9</v>
      </c>
      <c r="C4" s="34"/>
      <c r="D4" s="34"/>
      <c r="E4" s="34"/>
      <c r="F4" s="34" t="s">
        <v>255</v>
      </c>
      <c r="G4" s="34"/>
      <c r="H4" s="34"/>
      <c r="I4" s="41"/>
    </row>
    <row r="5" ht="24.4" customHeight="1" spans="1:9">
      <c r="A5" s="35"/>
      <c r="B5" s="34" t="s">
        <v>78</v>
      </c>
      <c r="C5" s="34"/>
      <c r="D5" s="34"/>
      <c r="E5" s="34" t="s">
        <v>79</v>
      </c>
      <c r="F5" s="34" t="s">
        <v>60</v>
      </c>
      <c r="G5" s="34" t="s">
        <v>74</v>
      </c>
      <c r="H5" s="34" t="s">
        <v>75</v>
      </c>
      <c r="I5" s="41"/>
    </row>
    <row r="6" ht="24.4" customHeight="1" spans="1:9">
      <c r="A6" s="35"/>
      <c r="B6" s="34" t="s">
        <v>80</v>
      </c>
      <c r="C6" s="34" t="s">
        <v>81</v>
      </c>
      <c r="D6" s="34" t="s">
        <v>82</v>
      </c>
      <c r="E6" s="34"/>
      <c r="F6" s="34"/>
      <c r="G6" s="34"/>
      <c r="H6" s="34"/>
      <c r="I6" s="42"/>
    </row>
    <row r="7" ht="27" customHeight="1" spans="1:9">
      <c r="A7" s="36"/>
      <c r="B7" s="34"/>
      <c r="C7" s="34"/>
      <c r="D7" s="34"/>
      <c r="E7" s="34" t="s">
        <v>83</v>
      </c>
      <c r="F7" s="37"/>
      <c r="G7" s="37"/>
      <c r="H7" s="37"/>
      <c r="I7" s="43"/>
    </row>
    <row r="8" ht="27" customHeight="1" spans="1:9">
      <c r="A8" s="36"/>
      <c r="B8" s="34"/>
      <c r="C8" s="34"/>
      <c r="D8" s="34"/>
      <c r="E8" s="34"/>
      <c r="F8" s="37"/>
      <c r="G8" s="37"/>
      <c r="H8" s="37"/>
      <c r="I8" s="43"/>
    </row>
    <row r="9" ht="27" customHeight="1" spans="1:9">
      <c r="A9" s="36"/>
      <c r="B9" s="34"/>
      <c r="C9" s="34"/>
      <c r="D9" s="34"/>
      <c r="E9" s="34"/>
      <c r="F9" s="37"/>
      <c r="G9" s="37"/>
      <c r="H9" s="37"/>
      <c r="I9" s="43"/>
    </row>
    <row r="10" ht="27" customHeight="1" spans="1:9">
      <c r="A10" s="36"/>
      <c r="B10" s="34"/>
      <c r="C10" s="34"/>
      <c r="D10" s="34"/>
      <c r="E10" s="34"/>
      <c r="F10" s="37"/>
      <c r="G10" s="37"/>
      <c r="H10" s="37"/>
      <c r="I10" s="43"/>
    </row>
    <row r="11" ht="27" customHeight="1" spans="1:9">
      <c r="A11" s="36"/>
      <c r="B11" s="34"/>
      <c r="C11" s="34"/>
      <c r="D11" s="34"/>
      <c r="E11" s="34"/>
      <c r="F11" s="37"/>
      <c r="G11" s="37"/>
      <c r="H11" s="37"/>
      <c r="I11" s="43"/>
    </row>
    <row r="12" ht="27" customHeight="1" spans="1:9">
      <c r="A12" s="36"/>
      <c r="B12" s="34"/>
      <c r="C12" s="34"/>
      <c r="D12" s="34"/>
      <c r="E12" s="34"/>
      <c r="F12" s="37"/>
      <c r="G12" s="37"/>
      <c r="H12" s="37"/>
      <c r="I12" s="43"/>
    </row>
    <row r="13" ht="27" customHeight="1" spans="1:9">
      <c r="A13" s="36"/>
      <c r="B13" s="34"/>
      <c r="C13" s="34"/>
      <c r="D13" s="34"/>
      <c r="E13" s="34"/>
      <c r="F13" s="37"/>
      <c r="G13" s="37"/>
      <c r="H13" s="37"/>
      <c r="I13" s="43"/>
    </row>
    <row r="14" ht="27" customHeight="1" spans="1:9">
      <c r="A14" s="36"/>
      <c r="B14" s="34"/>
      <c r="C14" s="34"/>
      <c r="D14" s="34"/>
      <c r="E14" s="34"/>
      <c r="F14" s="37"/>
      <c r="G14" s="37"/>
      <c r="H14" s="37"/>
      <c r="I14" s="43"/>
    </row>
    <row r="15" ht="27" customHeight="1" spans="1:9">
      <c r="A15" s="36"/>
      <c r="B15" s="34"/>
      <c r="C15" s="34"/>
      <c r="D15" s="34"/>
      <c r="E15" s="34"/>
      <c r="F15" s="37"/>
      <c r="G15" s="37"/>
      <c r="H15" s="37"/>
      <c r="I15" s="43"/>
    </row>
    <row r="16" ht="27" customHeight="1" spans="1:9">
      <c r="A16" s="38"/>
      <c r="B16" t="s">
        <v>248</v>
      </c>
      <c r="C16" s="39"/>
      <c r="D16" s="39"/>
      <c r="E16" s="38"/>
      <c r="F16" s="38"/>
      <c r="G16" s="38"/>
      <c r="H16" s="38"/>
      <c r="I16" s="44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opLeftCell="A23" workbookViewId="0">
      <selection activeCell="N8" sqref="N8"/>
    </sheetView>
  </sheetViews>
  <sheetFormatPr defaultColWidth="9" defaultRowHeight="14.4"/>
  <cols>
    <col min="1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256</v>
      </c>
      <c r="L1" s="21" t="s">
        <v>257</v>
      </c>
    </row>
    <row r="2" ht="45" customHeight="1" spans="1:12">
      <c r="A2" s="3" t="s">
        <v>258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22" t="s">
        <v>6</v>
      </c>
      <c r="K3" s="22"/>
      <c r="L3" s="22"/>
    </row>
    <row r="4" ht="33" customHeight="1" spans="1:12">
      <c r="A4" s="7" t="s">
        <v>259</v>
      </c>
      <c r="B4" s="7" t="s">
        <v>221</v>
      </c>
      <c r="C4" s="7" t="s">
        <v>10</v>
      </c>
      <c r="D4" s="8" t="s">
        <v>260</v>
      </c>
      <c r="E4" s="7" t="s">
        <v>261</v>
      </c>
      <c r="F4" s="7" t="s">
        <v>262</v>
      </c>
      <c r="G4" s="7" t="s">
        <v>263</v>
      </c>
      <c r="H4" s="7" t="s">
        <v>264</v>
      </c>
      <c r="I4" s="7" t="s">
        <v>265</v>
      </c>
      <c r="J4" s="7" t="s">
        <v>266</v>
      </c>
      <c r="K4" s="7" t="s">
        <v>267</v>
      </c>
      <c r="L4" s="7" t="s">
        <v>268</v>
      </c>
    </row>
    <row r="5" ht="27" customHeight="1" spans="1:12">
      <c r="A5" s="9" t="s">
        <v>269</v>
      </c>
      <c r="B5" s="10" t="s">
        <v>270</v>
      </c>
      <c r="C5" s="11">
        <v>2000</v>
      </c>
      <c r="D5" s="10" t="s">
        <v>271</v>
      </c>
      <c r="E5" s="12" t="s">
        <v>272</v>
      </c>
      <c r="F5" s="12" t="s">
        <v>273</v>
      </c>
      <c r="G5" s="10" t="s">
        <v>274</v>
      </c>
      <c r="H5" s="10" t="s">
        <v>275</v>
      </c>
      <c r="I5" s="10">
        <v>3</v>
      </c>
      <c r="J5" s="10" t="s">
        <v>276</v>
      </c>
      <c r="K5" s="14">
        <v>0.3</v>
      </c>
      <c r="L5" s="10" t="s">
        <v>277</v>
      </c>
    </row>
    <row r="6" ht="27" customHeight="1" spans="1:12">
      <c r="A6" s="13"/>
      <c r="B6" s="10"/>
      <c r="C6" s="11"/>
      <c r="D6" s="10"/>
      <c r="E6" s="12" t="s">
        <v>272</v>
      </c>
      <c r="F6" s="12" t="s">
        <v>278</v>
      </c>
      <c r="G6" s="10" t="s">
        <v>279</v>
      </c>
      <c r="H6" s="10" t="s">
        <v>280</v>
      </c>
      <c r="I6" s="10">
        <v>2021.12</v>
      </c>
      <c r="J6" s="10"/>
      <c r="K6" s="14">
        <v>0.3</v>
      </c>
      <c r="L6" s="10" t="s">
        <v>277</v>
      </c>
    </row>
    <row r="7" ht="27" customHeight="1" spans="1:12">
      <c r="A7" s="13"/>
      <c r="B7" s="10"/>
      <c r="C7" s="11"/>
      <c r="D7" s="10"/>
      <c r="E7" s="12" t="s">
        <v>281</v>
      </c>
      <c r="F7" s="12" t="s">
        <v>282</v>
      </c>
      <c r="G7" s="14" t="s">
        <v>283</v>
      </c>
      <c r="H7" s="10" t="s">
        <v>275</v>
      </c>
      <c r="I7" s="23">
        <v>90</v>
      </c>
      <c r="J7" s="10" t="s">
        <v>284</v>
      </c>
      <c r="K7" s="14">
        <v>0.3</v>
      </c>
      <c r="L7" s="10" t="s">
        <v>277</v>
      </c>
    </row>
    <row r="8" ht="27" customHeight="1" spans="1:12">
      <c r="A8" s="13"/>
      <c r="B8" s="9" t="s">
        <v>285</v>
      </c>
      <c r="C8" s="15">
        <v>1000</v>
      </c>
      <c r="D8" s="9" t="s">
        <v>271</v>
      </c>
      <c r="E8" s="12" t="s">
        <v>272</v>
      </c>
      <c r="F8" s="12" t="s">
        <v>273</v>
      </c>
      <c r="G8" s="10" t="s">
        <v>274</v>
      </c>
      <c r="H8" s="10" t="s">
        <v>275</v>
      </c>
      <c r="I8" s="10">
        <v>3</v>
      </c>
      <c r="J8" s="10" t="s">
        <v>276</v>
      </c>
      <c r="K8" s="14">
        <v>0.3</v>
      </c>
      <c r="L8" s="10" t="s">
        <v>277</v>
      </c>
    </row>
    <row r="9" ht="27" customHeight="1" spans="1:12">
      <c r="A9" s="13"/>
      <c r="B9" s="13"/>
      <c r="C9" s="16"/>
      <c r="D9" s="13"/>
      <c r="E9" s="12" t="s">
        <v>272</v>
      </c>
      <c r="F9" s="17" t="s">
        <v>278</v>
      </c>
      <c r="G9" s="10" t="s">
        <v>279</v>
      </c>
      <c r="H9" s="10" t="s">
        <v>280</v>
      </c>
      <c r="I9" s="10">
        <v>2021.12</v>
      </c>
      <c r="J9" s="10"/>
      <c r="K9" s="14">
        <v>0.3</v>
      </c>
      <c r="L9" s="10" t="s">
        <v>277</v>
      </c>
    </row>
    <row r="10" ht="27" customHeight="1" spans="1:12">
      <c r="A10" s="13"/>
      <c r="B10" s="18"/>
      <c r="C10" s="19"/>
      <c r="D10" s="18"/>
      <c r="E10" s="17" t="s">
        <v>281</v>
      </c>
      <c r="F10" s="17" t="s">
        <v>281</v>
      </c>
      <c r="G10" s="14" t="s">
        <v>283</v>
      </c>
      <c r="H10" s="10" t="s">
        <v>275</v>
      </c>
      <c r="I10" s="23">
        <v>90</v>
      </c>
      <c r="J10" s="10" t="s">
        <v>284</v>
      </c>
      <c r="K10" s="14">
        <v>0.3</v>
      </c>
      <c r="L10" s="10" t="s">
        <v>277</v>
      </c>
    </row>
    <row r="11" ht="46" customHeight="1" spans="1:12">
      <c r="A11" s="13"/>
      <c r="B11" s="9" t="s">
        <v>286</v>
      </c>
      <c r="C11" s="15">
        <v>6</v>
      </c>
      <c r="D11" s="9" t="s">
        <v>287</v>
      </c>
      <c r="E11" s="12" t="s">
        <v>272</v>
      </c>
      <c r="F11" s="12" t="s">
        <v>273</v>
      </c>
      <c r="G11" s="14" t="s">
        <v>288</v>
      </c>
      <c r="H11" s="10" t="s">
        <v>289</v>
      </c>
      <c r="I11" s="23">
        <v>10</v>
      </c>
      <c r="J11" s="10" t="s">
        <v>290</v>
      </c>
      <c r="K11" s="14">
        <v>0.3</v>
      </c>
      <c r="L11" s="10" t="s">
        <v>277</v>
      </c>
    </row>
    <row r="12" ht="27" customHeight="1" spans="1:12">
      <c r="A12" s="13"/>
      <c r="B12" s="13"/>
      <c r="C12" s="16"/>
      <c r="D12" s="13"/>
      <c r="E12" s="12" t="s">
        <v>272</v>
      </c>
      <c r="F12" s="17" t="s">
        <v>278</v>
      </c>
      <c r="G12" s="20" t="s">
        <v>279</v>
      </c>
      <c r="H12" s="10" t="s">
        <v>280</v>
      </c>
      <c r="I12" s="10">
        <v>2021.12</v>
      </c>
      <c r="J12" s="10"/>
      <c r="K12" s="14">
        <v>0.3</v>
      </c>
      <c r="L12" s="10" t="s">
        <v>277</v>
      </c>
    </row>
    <row r="13" ht="27" customHeight="1" spans="1:12">
      <c r="A13" s="13"/>
      <c r="B13" s="18"/>
      <c r="C13" s="19"/>
      <c r="D13" s="18"/>
      <c r="E13" s="17" t="s">
        <v>281</v>
      </c>
      <c r="F13" s="17" t="s">
        <v>281</v>
      </c>
      <c r="G13" s="20" t="s">
        <v>283</v>
      </c>
      <c r="H13" s="10" t="s">
        <v>275</v>
      </c>
      <c r="I13" s="23">
        <v>90</v>
      </c>
      <c r="J13" s="10" t="s">
        <v>284</v>
      </c>
      <c r="K13" s="14">
        <v>0.3</v>
      </c>
      <c r="L13" s="10" t="s">
        <v>277</v>
      </c>
    </row>
    <row r="14" ht="27" customHeight="1" spans="1:12">
      <c r="A14" s="13"/>
      <c r="B14" s="9" t="s">
        <v>291</v>
      </c>
      <c r="C14" s="15">
        <v>6</v>
      </c>
      <c r="D14" s="9" t="s">
        <v>292</v>
      </c>
      <c r="E14" s="12" t="s">
        <v>272</v>
      </c>
      <c r="F14" s="12" t="s">
        <v>273</v>
      </c>
      <c r="G14" s="14" t="s">
        <v>293</v>
      </c>
      <c r="H14" s="10" t="s">
        <v>289</v>
      </c>
      <c r="I14" s="23">
        <v>6</v>
      </c>
      <c r="J14" s="10" t="s">
        <v>290</v>
      </c>
      <c r="K14" s="14">
        <v>0.3</v>
      </c>
      <c r="L14" s="10" t="s">
        <v>277</v>
      </c>
    </row>
    <row r="15" ht="27" customHeight="1" spans="1:12">
      <c r="A15" s="13"/>
      <c r="B15" s="13"/>
      <c r="C15" s="16"/>
      <c r="D15" s="13"/>
      <c r="E15" s="12" t="s">
        <v>272</v>
      </c>
      <c r="F15" s="17" t="s">
        <v>278</v>
      </c>
      <c r="G15" s="20" t="s">
        <v>279</v>
      </c>
      <c r="H15" s="10" t="s">
        <v>280</v>
      </c>
      <c r="I15" s="10">
        <v>2021.12</v>
      </c>
      <c r="J15" s="10"/>
      <c r="K15" s="14">
        <v>0.3</v>
      </c>
      <c r="L15" s="10" t="s">
        <v>277</v>
      </c>
    </row>
    <row r="16" ht="27" customHeight="1" spans="1:12">
      <c r="A16" s="13"/>
      <c r="B16" s="18"/>
      <c r="C16" s="19"/>
      <c r="D16" s="18"/>
      <c r="E16" s="17" t="s">
        <v>281</v>
      </c>
      <c r="F16" s="17" t="s">
        <v>281</v>
      </c>
      <c r="G16" s="20" t="s">
        <v>283</v>
      </c>
      <c r="H16" s="10" t="s">
        <v>275</v>
      </c>
      <c r="I16" s="23">
        <v>90</v>
      </c>
      <c r="J16" s="10" t="s">
        <v>284</v>
      </c>
      <c r="K16" s="14">
        <v>0.3</v>
      </c>
      <c r="L16" s="10" t="s">
        <v>277</v>
      </c>
    </row>
    <row r="17" ht="27" customHeight="1" spans="1:12">
      <c r="A17" s="13"/>
      <c r="B17" s="9" t="s">
        <v>294</v>
      </c>
      <c r="C17" s="15">
        <v>8</v>
      </c>
      <c r="D17" s="9" t="s">
        <v>295</v>
      </c>
      <c r="E17" s="12" t="s">
        <v>272</v>
      </c>
      <c r="F17" s="17" t="s">
        <v>273</v>
      </c>
      <c r="G17" s="20" t="s">
        <v>296</v>
      </c>
      <c r="H17" s="10" t="s">
        <v>275</v>
      </c>
      <c r="I17" s="23">
        <v>5</v>
      </c>
      <c r="J17" s="10" t="s">
        <v>297</v>
      </c>
      <c r="K17" s="14">
        <v>0.3</v>
      </c>
      <c r="L17" s="10" t="s">
        <v>277</v>
      </c>
    </row>
    <row r="18" ht="27" customHeight="1" spans="1:12">
      <c r="A18" s="13"/>
      <c r="B18" s="13"/>
      <c r="C18" s="16"/>
      <c r="D18" s="13"/>
      <c r="E18" s="12" t="s">
        <v>272</v>
      </c>
      <c r="F18" s="17" t="s">
        <v>278</v>
      </c>
      <c r="G18" s="20" t="s">
        <v>279</v>
      </c>
      <c r="H18" s="10" t="s">
        <v>280</v>
      </c>
      <c r="I18" s="10">
        <v>2021.12</v>
      </c>
      <c r="J18" s="10"/>
      <c r="K18" s="14">
        <v>0.3</v>
      </c>
      <c r="L18" s="10" t="s">
        <v>277</v>
      </c>
    </row>
    <row r="19" ht="27" customHeight="1" spans="1:12">
      <c r="A19" s="13"/>
      <c r="B19" s="18"/>
      <c r="C19" s="19"/>
      <c r="D19" s="18"/>
      <c r="E19" s="17" t="s">
        <v>281</v>
      </c>
      <c r="F19" s="17" t="s">
        <v>281</v>
      </c>
      <c r="G19" s="20" t="s">
        <v>298</v>
      </c>
      <c r="H19" s="10" t="s">
        <v>275</v>
      </c>
      <c r="I19" s="23">
        <v>80</v>
      </c>
      <c r="J19" s="10" t="s">
        <v>284</v>
      </c>
      <c r="K19" s="14">
        <v>0.3</v>
      </c>
      <c r="L19" s="10" t="s">
        <v>277</v>
      </c>
    </row>
    <row r="20" ht="27" customHeight="1" spans="1:12">
      <c r="A20" s="13"/>
      <c r="B20" s="9" t="s">
        <v>299</v>
      </c>
      <c r="C20" s="15">
        <v>6</v>
      </c>
      <c r="D20" s="9" t="s">
        <v>300</v>
      </c>
      <c r="E20" s="12" t="s">
        <v>272</v>
      </c>
      <c r="F20" s="17" t="s">
        <v>273</v>
      </c>
      <c r="G20" s="20" t="s">
        <v>301</v>
      </c>
      <c r="H20" s="10" t="s">
        <v>275</v>
      </c>
      <c r="I20" s="23">
        <v>2</v>
      </c>
      <c r="J20" s="10" t="s">
        <v>276</v>
      </c>
      <c r="K20" s="14">
        <v>0.3</v>
      </c>
      <c r="L20" s="10" t="s">
        <v>277</v>
      </c>
    </row>
    <row r="21" ht="27" customHeight="1" spans="1:12">
      <c r="A21" s="13"/>
      <c r="B21" s="13"/>
      <c r="C21" s="16"/>
      <c r="D21" s="13"/>
      <c r="E21" s="12" t="s">
        <v>272</v>
      </c>
      <c r="F21" s="17" t="s">
        <v>278</v>
      </c>
      <c r="G21" s="20" t="s">
        <v>279</v>
      </c>
      <c r="H21" s="10" t="s">
        <v>280</v>
      </c>
      <c r="I21" s="10">
        <v>2021.12</v>
      </c>
      <c r="J21" s="10"/>
      <c r="K21" s="14">
        <v>0.3</v>
      </c>
      <c r="L21" s="10" t="s">
        <v>277</v>
      </c>
    </row>
    <row r="22" ht="27" customHeight="1" spans="1:12">
      <c r="A22" s="13"/>
      <c r="B22" s="18"/>
      <c r="C22" s="19"/>
      <c r="D22" s="18"/>
      <c r="E22" s="17" t="s">
        <v>281</v>
      </c>
      <c r="F22" s="17" t="s">
        <v>281</v>
      </c>
      <c r="G22" s="20" t="s">
        <v>283</v>
      </c>
      <c r="H22" s="10" t="s">
        <v>275</v>
      </c>
      <c r="I22" s="23">
        <v>80</v>
      </c>
      <c r="J22" s="10" t="s">
        <v>284</v>
      </c>
      <c r="K22" s="14">
        <v>0.3</v>
      </c>
      <c r="L22" s="10" t="s">
        <v>277</v>
      </c>
    </row>
    <row r="23" ht="24" spans="1:12">
      <c r="A23" s="13"/>
      <c r="B23" s="9" t="s">
        <v>302</v>
      </c>
      <c r="C23" s="15">
        <v>8</v>
      </c>
      <c r="D23" s="9" t="s">
        <v>303</v>
      </c>
      <c r="E23" s="12" t="s">
        <v>272</v>
      </c>
      <c r="F23" s="17" t="s">
        <v>273</v>
      </c>
      <c r="G23" s="20" t="s">
        <v>304</v>
      </c>
      <c r="H23" s="10" t="s">
        <v>275</v>
      </c>
      <c r="I23" s="23">
        <v>500</v>
      </c>
      <c r="J23" s="10" t="s">
        <v>305</v>
      </c>
      <c r="K23" s="14">
        <v>0.3</v>
      </c>
      <c r="L23" s="10" t="s">
        <v>277</v>
      </c>
    </row>
    <row r="24" spans="1:12">
      <c r="A24" s="13"/>
      <c r="B24" s="13"/>
      <c r="C24" s="16"/>
      <c r="D24" s="13"/>
      <c r="E24" s="12" t="s">
        <v>272</v>
      </c>
      <c r="F24" s="17" t="s">
        <v>278</v>
      </c>
      <c r="G24" s="20" t="s">
        <v>279</v>
      </c>
      <c r="H24" s="10" t="s">
        <v>280</v>
      </c>
      <c r="I24" s="10">
        <v>2021.12</v>
      </c>
      <c r="J24" s="10"/>
      <c r="K24" s="14">
        <v>0.3</v>
      </c>
      <c r="L24" s="10" t="s">
        <v>277</v>
      </c>
    </row>
    <row r="25" spans="1:12">
      <c r="A25" s="13"/>
      <c r="B25" s="18"/>
      <c r="C25" s="19"/>
      <c r="D25" s="18"/>
      <c r="E25" s="17" t="s">
        <v>281</v>
      </c>
      <c r="F25" s="17" t="s">
        <v>281</v>
      </c>
      <c r="G25" s="20" t="s">
        <v>283</v>
      </c>
      <c r="H25" s="10" t="s">
        <v>275</v>
      </c>
      <c r="I25" s="23">
        <v>90</v>
      </c>
      <c r="J25" s="10" t="s">
        <v>284</v>
      </c>
      <c r="K25" s="14">
        <v>0.3</v>
      </c>
      <c r="L25" s="10" t="s">
        <v>277</v>
      </c>
    </row>
    <row r="26" ht="32.4" spans="1:12">
      <c r="A26" s="13"/>
      <c r="B26" s="9" t="s">
        <v>306</v>
      </c>
      <c r="C26" s="15">
        <v>35</v>
      </c>
      <c r="D26" s="9" t="s">
        <v>307</v>
      </c>
      <c r="E26" s="12" t="s">
        <v>272</v>
      </c>
      <c r="F26" s="17" t="s">
        <v>273</v>
      </c>
      <c r="G26" s="20" t="s">
        <v>308</v>
      </c>
      <c r="H26" s="10" t="s">
        <v>280</v>
      </c>
      <c r="I26" s="23" t="s">
        <v>309</v>
      </c>
      <c r="J26" s="10"/>
      <c r="K26" s="14">
        <v>0.3</v>
      </c>
      <c r="L26" s="10" t="s">
        <v>277</v>
      </c>
    </row>
    <row r="27" spans="1:12">
      <c r="A27" s="13"/>
      <c r="B27" s="13"/>
      <c r="C27" s="16"/>
      <c r="D27" s="13"/>
      <c r="E27" s="12" t="s">
        <v>272</v>
      </c>
      <c r="F27" s="17" t="s">
        <v>278</v>
      </c>
      <c r="G27" s="20" t="s">
        <v>279</v>
      </c>
      <c r="H27" s="10" t="s">
        <v>280</v>
      </c>
      <c r="I27" s="10">
        <v>2021.12</v>
      </c>
      <c r="J27" s="10"/>
      <c r="K27" s="14">
        <v>0.3</v>
      </c>
      <c r="L27" s="10" t="s">
        <v>277</v>
      </c>
    </row>
    <row r="28" spans="1:12">
      <c r="A28" s="18"/>
      <c r="B28" s="18"/>
      <c r="C28" s="19"/>
      <c r="D28" s="18"/>
      <c r="E28" s="17" t="s">
        <v>281</v>
      </c>
      <c r="F28" s="17" t="s">
        <v>281</v>
      </c>
      <c r="G28" s="20" t="s">
        <v>283</v>
      </c>
      <c r="H28" s="10" t="s">
        <v>275</v>
      </c>
      <c r="I28" s="23">
        <v>90</v>
      </c>
      <c r="J28" s="10" t="s">
        <v>284</v>
      </c>
      <c r="K28" s="14">
        <v>0.3</v>
      </c>
      <c r="L28" s="10" t="s">
        <v>277</v>
      </c>
    </row>
  </sheetData>
  <mergeCells count="28">
    <mergeCell ref="A2:L2"/>
    <mergeCell ref="A3:D3"/>
    <mergeCell ref="J3:L3"/>
    <mergeCell ref="A5:A28"/>
    <mergeCell ref="B5:B7"/>
    <mergeCell ref="B8:B10"/>
    <mergeCell ref="B11:B13"/>
    <mergeCell ref="B14:B16"/>
    <mergeCell ref="B17:B19"/>
    <mergeCell ref="B20:B22"/>
    <mergeCell ref="B23:B25"/>
    <mergeCell ref="B26:B28"/>
    <mergeCell ref="C5:C7"/>
    <mergeCell ref="C8:C10"/>
    <mergeCell ref="C11:C13"/>
    <mergeCell ref="C14:C16"/>
    <mergeCell ref="C17:C19"/>
    <mergeCell ref="C20:C22"/>
    <mergeCell ref="C23:C25"/>
    <mergeCell ref="C26:C28"/>
    <mergeCell ref="D5:D7"/>
    <mergeCell ref="D8:D10"/>
    <mergeCell ref="D11:D13"/>
    <mergeCell ref="D14:D16"/>
    <mergeCell ref="D17:D19"/>
    <mergeCell ref="D20:D22"/>
    <mergeCell ref="D23:D25"/>
    <mergeCell ref="D26:D28"/>
  </mergeCells>
  <dataValidations count="1">
    <dataValidation type="list" allowBlank="1" showInputMessage="1" showErrorMessage="1" sqref="L5 L6 L7 L8 L9 L10 L11 L12 L13 L14 L15 L16 L17 L18 L19 L20 L21 L22 L23 L24 L25 L26 L27 L28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34" activePane="bottomLeft" state="frozen"/>
      <selection/>
      <selection pane="bottomLeft" activeCell="E6" sqref="E6:E40"/>
    </sheetView>
  </sheetViews>
  <sheetFormatPr defaultColWidth="10" defaultRowHeight="14.4" outlineLevelCol="5"/>
  <cols>
    <col min="1" max="1" width="1.53703703703704" style="24" customWidth="1"/>
    <col min="2" max="2" width="40.6296296296296" style="24" customWidth="1"/>
    <col min="3" max="3" width="15.6296296296296" style="24" customWidth="1"/>
    <col min="4" max="4" width="40.6296296296296" style="24" customWidth="1"/>
    <col min="5" max="5" width="15.6296296296296" style="24" customWidth="1"/>
    <col min="6" max="6" width="1.53703703703704" style="24" customWidth="1"/>
    <col min="7" max="11" width="9.76851851851852" style="24" customWidth="1"/>
    <col min="12" max="16384" width="10" style="24"/>
  </cols>
  <sheetData>
    <row r="1" s="100" customFormat="1" ht="25" customHeight="1" spans="1:6">
      <c r="A1" s="2"/>
      <c r="B1" s="2" t="s">
        <v>1</v>
      </c>
      <c r="C1" s="101"/>
      <c r="D1" s="2"/>
      <c r="E1" s="102" t="s">
        <v>2</v>
      </c>
      <c r="F1" s="103" t="s">
        <v>3</v>
      </c>
    </row>
    <row r="2" ht="22.8" customHeight="1" spans="1:6">
      <c r="A2" s="90"/>
      <c r="B2" s="92" t="s">
        <v>4</v>
      </c>
      <c r="C2" s="92"/>
      <c r="D2" s="92"/>
      <c r="E2" s="92"/>
      <c r="F2" s="97"/>
    </row>
    <row r="3" ht="19.55" customHeight="1" spans="1:6">
      <c r="A3" s="93"/>
      <c r="B3" s="31" t="s">
        <v>5</v>
      </c>
      <c r="C3" s="80"/>
      <c r="D3" s="80"/>
      <c r="E3" s="94" t="s">
        <v>6</v>
      </c>
      <c r="F3" s="98"/>
    </row>
    <row r="4" ht="26" customHeight="1" spans="1:6">
      <c r="A4" s="95"/>
      <c r="B4" s="34" t="s">
        <v>7</v>
      </c>
      <c r="C4" s="34"/>
      <c r="D4" s="34" t="s">
        <v>8</v>
      </c>
      <c r="E4" s="34"/>
      <c r="F4" s="84"/>
    </row>
    <row r="5" ht="26" customHeight="1" spans="1:6">
      <c r="A5" s="95"/>
      <c r="B5" s="34" t="s">
        <v>9</v>
      </c>
      <c r="C5" s="34" t="s">
        <v>10</v>
      </c>
      <c r="D5" s="34" t="s">
        <v>9</v>
      </c>
      <c r="E5" s="34" t="s">
        <v>10</v>
      </c>
      <c r="F5" s="84"/>
    </row>
    <row r="6" ht="26" customHeight="1" spans="1:6">
      <c r="A6" s="33"/>
      <c r="B6" s="49" t="s">
        <v>11</v>
      </c>
      <c r="C6" s="50">
        <v>3167.07</v>
      </c>
      <c r="D6" s="49" t="s">
        <v>12</v>
      </c>
      <c r="E6" s="50">
        <v>114.31</v>
      </c>
      <c r="F6" s="42"/>
    </row>
    <row r="7" ht="26" customHeight="1" spans="1:6">
      <c r="A7" s="33"/>
      <c r="B7" s="49" t="s">
        <v>13</v>
      </c>
      <c r="C7" s="50"/>
      <c r="D7" s="49" t="s">
        <v>14</v>
      </c>
      <c r="E7" s="50"/>
      <c r="F7" s="42"/>
    </row>
    <row r="8" ht="26" customHeight="1" spans="1:6">
      <c r="A8" s="33"/>
      <c r="B8" s="49" t="s">
        <v>15</v>
      </c>
      <c r="C8" s="50"/>
      <c r="D8" s="49" t="s">
        <v>16</v>
      </c>
      <c r="E8" s="50"/>
      <c r="F8" s="42"/>
    </row>
    <row r="9" ht="26" customHeight="1" spans="1:6">
      <c r="A9" s="33"/>
      <c r="B9" s="49" t="s">
        <v>17</v>
      </c>
      <c r="C9" s="50"/>
      <c r="D9" s="49" t="s">
        <v>18</v>
      </c>
      <c r="E9" s="50"/>
      <c r="F9" s="42"/>
    </row>
    <row r="10" ht="26" customHeight="1" spans="1:6">
      <c r="A10" s="33"/>
      <c r="B10" s="49" t="s">
        <v>19</v>
      </c>
      <c r="C10" s="50"/>
      <c r="D10" s="49" t="s">
        <v>20</v>
      </c>
      <c r="E10" s="50"/>
      <c r="F10" s="42"/>
    </row>
    <row r="11" ht="26" customHeight="1" spans="1:6">
      <c r="A11" s="33"/>
      <c r="B11" s="49" t="s">
        <v>21</v>
      </c>
      <c r="C11" s="50"/>
      <c r="D11" s="49" t="s">
        <v>22</v>
      </c>
      <c r="E11" s="50"/>
      <c r="F11" s="42"/>
    </row>
    <row r="12" ht="26" customHeight="1" spans="1:6">
      <c r="A12" s="33"/>
      <c r="B12" s="49" t="s">
        <v>23</v>
      </c>
      <c r="C12" s="50"/>
      <c r="D12" s="49" t="s">
        <v>24</v>
      </c>
      <c r="E12" s="50"/>
      <c r="F12" s="42"/>
    </row>
    <row r="13" ht="26" customHeight="1" spans="1:6">
      <c r="A13" s="33"/>
      <c r="B13" s="49" t="s">
        <v>23</v>
      </c>
      <c r="C13" s="50"/>
      <c r="D13" s="49" t="s">
        <v>25</v>
      </c>
      <c r="E13" s="50">
        <v>27.03</v>
      </c>
      <c r="F13" s="42"/>
    </row>
    <row r="14" ht="26" customHeight="1" spans="1:6">
      <c r="A14" s="33"/>
      <c r="B14" s="49" t="s">
        <v>23</v>
      </c>
      <c r="C14" s="50"/>
      <c r="D14" s="49" t="s">
        <v>26</v>
      </c>
      <c r="E14" s="50"/>
      <c r="F14" s="42"/>
    </row>
    <row r="15" ht="26" customHeight="1" spans="1:6">
      <c r="A15" s="33"/>
      <c r="B15" s="49" t="s">
        <v>23</v>
      </c>
      <c r="C15" s="50"/>
      <c r="D15" s="49" t="s">
        <v>27</v>
      </c>
      <c r="E15" s="50">
        <v>4.81</v>
      </c>
      <c r="F15" s="42"/>
    </row>
    <row r="16" ht="26" customHeight="1" spans="1:6">
      <c r="A16" s="33"/>
      <c r="B16" s="49" t="s">
        <v>23</v>
      </c>
      <c r="C16" s="50"/>
      <c r="D16" s="49" t="s">
        <v>28</v>
      </c>
      <c r="E16" s="50"/>
      <c r="F16" s="42"/>
    </row>
    <row r="17" ht="26" customHeight="1" spans="1:6">
      <c r="A17" s="33"/>
      <c r="B17" s="49" t="s">
        <v>23</v>
      </c>
      <c r="C17" s="50"/>
      <c r="D17" s="49" t="s">
        <v>29</v>
      </c>
      <c r="E17" s="50"/>
      <c r="F17" s="42"/>
    </row>
    <row r="18" ht="26" customHeight="1" spans="1:6">
      <c r="A18" s="33"/>
      <c r="B18" s="49" t="s">
        <v>23</v>
      </c>
      <c r="C18" s="50"/>
      <c r="D18" s="49" t="s">
        <v>30</v>
      </c>
      <c r="E18" s="50"/>
      <c r="F18" s="42"/>
    </row>
    <row r="19" ht="26" customHeight="1" spans="1:6">
      <c r="A19" s="33"/>
      <c r="B19" s="49" t="s">
        <v>23</v>
      </c>
      <c r="C19" s="50"/>
      <c r="D19" s="49" t="s">
        <v>31</v>
      </c>
      <c r="E19" s="50"/>
      <c r="F19" s="42"/>
    </row>
    <row r="20" ht="26" customHeight="1" spans="1:6">
      <c r="A20" s="33"/>
      <c r="B20" s="49" t="s">
        <v>23</v>
      </c>
      <c r="C20" s="50"/>
      <c r="D20" s="49" t="s">
        <v>32</v>
      </c>
      <c r="E20" s="50">
        <v>1000</v>
      </c>
      <c r="F20" s="42"/>
    </row>
    <row r="21" ht="26" customHeight="1" spans="1:6">
      <c r="A21" s="33"/>
      <c r="B21" s="49" t="s">
        <v>23</v>
      </c>
      <c r="C21" s="50"/>
      <c r="D21" s="49" t="s">
        <v>33</v>
      </c>
      <c r="E21" s="50">
        <v>2014</v>
      </c>
      <c r="F21" s="42"/>
    </row>
    <row r="22" ht="26" customHeight="1" spans="1:6">
      <c r="A22" s="33"/>
      <c r="B22" s="49" t="s">
        <v>23</v>
      </c>
      <c r="C22" s="50"/>
      <c r="D22" s="49" t="s">
        <v>34</v>
      </c>
      <c r="E22" s="50"/>
      <c r="F22" s="42"/>
    </row>
    <row r="23" ht="26" customHeight="1" spans="1:6">
      <c r="A23" s="33"/>
      <c r="B23" s="49" t="s">
        <v>23</v>
      </c>
      <c r="C23" s="50"/>
      <c r="D23" s="49" t="s">
        <v>35</v>
      </c>
      <c r="E23" s="50"/>
      <c r="F23" s="42"/>
    </row>
    <row r="24" ht="26" customHeight="1" spans="1:6">
      <c r="A24" s="33"/>
      <c r="B24" s="49" t="s">
        <v>23</v>
      </c>
      <c r="C24" s="50"/>
      <c r="D24" s="49" t="s">
        <v>36</v>
      </c>
      <c r="E24" s="50"/>
      <c r="F24" s="42"/>
    </row>
    <row r="25" ht="26" customHeight="1" spans="1:6">
      <c r="A25" s="33"/>
      <c r="B25" s="49" t="s">
        <v>23</v>
      </c>
      <c r="C25" s="50"/>
      <c r="D25" s="49" t="s">
        <v>37</v>
      </c>
      <c r="E25" s="50">
        <v>6.92</v>
      </c>
      <c r="F25" s="42"/>
    </row>
    <row r="26" ht="26" customHeight="1" spans="1:6">
      <c r="A26" s="33"/>
      <c r="B26" s="49" t="s">
        <v>23</v>
      </c>
      <c r="C26" s="50"/>
      <c r="D26" s="49" t="s">
        <v>38</v>
      </c>
      <c r="E26" s="50"/>
      <c r="F26" s="42"/>
    </row>
    <row r="27" ht="26" customHeight="1" spans="1:6">
      <c r="A27" s="33"/>
      <c r="B27" s="49" t="s">
        <v>23</v>
      </c>
      <c r="C27" s="50"/>
      <c r="D27" s="49" t="s">
        <v>39</v>
      </c>
      <c r="E27" s="50"/>
      <c r="F27" s="42"/>
    </row>
    <row r="28" ht="26" customHeight="1" spans="1:6">
      <c r="A28" s="33"/>
      <c r="B28" s="49" t="s">
        <v>23</v>
      </c>
      <c r="C28" s="50"/>
      <c r="D28" s="49" t="s">
        <v>40</v>
      </c>
      <c r="E28" s="50"/>
      <c r="F28" s="42"/>
    </row>
    <row r="29" ht="26" customHeight="1" spans="1:6">
      <c r="A29" s="33"/>
      <c r="B29" s="49" t="s">
        <v>23</v>
      </c>
      <c r="C29" s="50"/>
      <c r="D29" s="49" t="s">
        <v>41</v>
      </c>
      <c r="E29" s="50"/>
      <c r="F29" s="42"/>
    </row>
    <row r="30" ht="26" customHeight="1" spans="1:6">
      <c r="A30" s="33"/>
      <c r="B30" s="49" t="s">
        <v>23</v>
      </c>
      <c r="C30" s="50"/>
      <c r="D30" s="49" t="s">
        <v>42</v>
      </c>
      <c r="E30" s="50"/>
      <c r="F30" s="42"/>
    </row>
    <row r="31" ht="26" customHeight="1" spans="1:6">
      <c r="A31" s="33"/>
      <c r="B31" s="49" t="s">
        <v>23</v>
      </c>
      <c r="C31" s="50"/>
      <c r="D31" s="49" t="s">
        <v>43</v>
      </c>
      <c r="E31" s="50"/>
      <c r="F31" s="42"/>
    </row>
    <row r="32" ht="26" customHeight="1" spans="1:6">
      <c r="A32" s="33"/>
      <c r="B32" s="49" t="s">
        <v>23</v>
      </c>
      <c r="C32" s="50"/>
      <c r="D32" s="49" t="s">
        <v>44</v>
      </c>
      <c r="E32" s="50"/>
      <c r="F32" s="42"/>
    </row>
    <row r="33" ht="26" customHeight="1" spans="1:6">
      <c r="A33" s="33"/>
      <c r="B33" s="49" t="s">
        <v>23</v>
      </c>
      <c r="C33" s="50"/>
      <c r="D33" s="49" t="s">
        <v>45</v>
      </c>
      <c r="E33" s="50"/>
      <c r="F33" s="42"/>
    </row>
    <row r="34" ht="26" customHeight="1" spans="1:6">
      <c r="A34" s="33"/>
      <c r="B34" s="49" t="s">
        <v>23</v>
      </c>
      <c r="C34" s="50"/>
      <c r="D34" s="49" t="s">
        <v>46</v>
      </c>
      <c r="E34" s="50"/>
      <c r="F34" s="42"/>
    </row>
    <row r="35" ht="26" customHeight="1" spans="1:6">
      <c r="A35" s="33"/>
      <c r="B35" s="49" t="s">
        <v>23</v>
      </c>
      <c r="C35" s="50"/>
      <c r="D35" s="49" t="s">
        <v>47</v>
      </c>
      <c r="E35" s="50"/>
      <c r="F35" s="42"/>
    </row>
    <row r="36" ht="26" customHeight="1" spans="1:6">
      <c r="A36" s="36"/>
      <c r="B36" s="34" t="s">
        <v>48</v>
      </c>
      <c r="C36" s="37">
        <f>SUM(C6:C35)</f>
        <v>3167.07</v>
      </c>
      <c r="D36" s="34" t="s">
        <v>49</v>
      </c>
      <c r="E36" s="37">
        <f>SUM(E6:E35)</f>
        <v>3167.07</v>
      </c>
      <c r="F36" s="43"/>
    </row>
    <row r="37" ht="26" customHeight="1" spans="1:6">
      <c r="A37" s="33"/>
      <c r="B37" s="49" t="s">
        <v>50</v>
      </c>
      <c r="C37" s="50"/>
      <c r="D37" s="49" t="s">
        <v>51</v>
      </c>
      <c r="E37" s="50"/>
      <c r="F37" s="104"/>
    </row>
    <row r="38" ht="26" customHeight="1" spans="1:6">
      <c r="A38" s="105"/>
      <c r="B38" s="49" t="s">
        <v>52</v>
      </c>
      <c r="C38" s="50"/>
      <c r="D38" s="49" t="s">
        <v>53</v>
      </c>
      <c r="E38" s="50"/>
      <c r="F38" s="104"/>
    </row>
    <row r="39" ht="26" customHeight="1" spans="1:6">
      <c r="A39" s="105"/>
      <c r="B39" s="106"/>
      <c r="C39" s="107"/>
      <c r="D39" s="49" t="s">
        <v>54</v>
      </c>
      <c r="E39" s="50"/>
      <c r="F39" s="104"/>
    </row>
    <row r="40" ht="26" customHeight="1" spans="1:6">
      <c r="A40" s="108"/>
      <c r="B40" s="34" t="s">
        <v>55</v>
      </c>
      <c r="C40" s="37">
        <f>C36+C37+C38</f>
        <v>3167.07</v>
      </c>
      <c r="D40" s="34" t="s">
        <v>56</v>
      </c>
      <c r="E40" s="37">
        <f>E36+E37+E39</f>
        <v>3167.07</v>
      </c>
      <c r="F40" s="109"/>
    </row>
    <row r="41" ht="9.75" customHeight="1" spans="1:6">
      <c r="A41" s="96"/>
      <c r="B41" s="96"/>
      <c r="C41" s="110"/>
      <c r="D41" s="110"/>
      <c r="E41" s="96"/>
      <c r="F41" s="111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B7" sqref="B7:D7"/>
    </sheetView>
  </sheetViews>
  <sheetFormatPr defaultColWidth="10" defaultRowHeight="14.4" outlineLevelRow="7"/>
  <cols>
    <col min="1" max="1" width="1.53703703703704" style="24" customWidth="1"/>
    <col min="2" max="12" width="15.0740740740741" style="24" customWidth="1"/>
    <col min="13" max="13" width="1.53703703703704" style="24" customWidth="1"/>
    <col min="14" max="14" width="9.76851851851852" style="24" customWidth="1"/>
    <col min="15" max="16384" width="10" style="24"/>
  </cols>
  <sheetData>
    <row r="1" ht="25" customHeight="1" spans="1:13">
      <c r="A1" s="25"/>
      <c r="B1" s="2" t="s">
        <v>57</v>
      </c>
      <c r="C1" s="27"/>
      <c r="D1" s="27"/>
      <c r="E1" s="74"/>
      <c r="F1" s="74"/>
      <c r="G1" s="74"/>
      <c r="H1" s="74"/>
      <c r="I1" s="74"/>
      <c r="J1" s="74"/>
      <c r="K1" s="74"/>
      <c r="L1" s="28" t="s">
        <v>58</v>
      </c>
      <c r="M1" s="33"/>
    </row>
    <row r="2" ht="22.8" customHeight="1" spans="1:13">
      <c r="A2" s="25"/>
      <c r="B2" s="45" t="s">
        <v>59</v>
      </c>
      <c r="C2" s="46"/>
      <c r="D2" s="46"/>
      <c r="E2" s="46"/>
      <c r="F2" s="46"/>
      <c r="G2" s="46"/>
      <c r="H2" s="46"/>
      <c r="I2" s="46"/>
      <c r="J2" s="46"/>
      <c r="K2" s="46"/>
      <c r="L2" s="47"/>
      <c r="M2" s="33" t="s">
        <v>3</v>
      </c>
    </row>
    <row r="3" ht="19.55" customHeight="1" spans="1:13">
      <c r="A3" s="30"/>
      <c r="B3" s="31" t="s">
        <v>5</v>
      </c>
      <c r="C3" s="31"/>
      <c r="D3" s="77"/>
      <c r="E3" s="30"/>
      <c r="F3" s="77"/>
      <c r="G3" s="77"/>
      <c r="H3" s="77"/>
      <c r="I3" s="77"/>
      <c r="J3" s="77"/>
      <c r="K3" s="77"/>
      <c r="L3" s="32" t="s">
        <v>6</v>
      </c>
      <c r="M3" s="40"/>
    </row>
    <row r="4" ht="24.4" customHeight="1" spans="1:13">
      <c r="A4" s="35"/>
      <c r="B4" s="48" t="s">
        <v>60</v>
      </c>
      <c r="C4" s="48" t="s">
        <v>61</v>
      </c>
      <c r="D4" s="48" t="s">
        <v>62</v>
      </c>
      <c r="E4" s="48" t="s">
        <v>63</v>
      </c>
      <c r="F4" s="48" t="s">
        <v>64</v>
      </c>
      <c r="G4" s="48" t="s">
        <v>65</v>
      </c>
      <c r="H4" s="48" t="s">
        <v>66</v>
      </c>
      <c r="I4" s="48" t="s">
        <v>67</v>
      </c>
      <c r="J4" s="48" t="s">
        <v>68</v>
      </c>
      <c r="K4" s="48" t="s">
        <v>69</v>
      </c>
      <c r="L4" s="48" t="s">
        <v>70</v>
      </c>
      <c r="M4" s="42"/>
    </row>
    <row r="5" ht="24.4" customHeight="1" spans="1:13">
      <c r="A5" s="35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2"/>
    </row>
    <row r="6" ht="24.4" customHeight="1" spans="1:13">
      <c r="A6" s="3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2"/>
    </row>
    <row r="7" ht="32" customHeight="1" spans="1:13">
      <c r="A7" s="36"/>
      <c r="B7" s="37">
        <v>3167.07</v>
      </c>
      <c r="C7" s="37"/>
      <c r="D7" s="37">
        <v>3167.07</v>
      </c>
      <c r="E7" s="37"/>
      <c r="F7" s="37"/>
      <c r="G7" s="37"/>
      <c r="H7" s="37"/>
      <c r="I7" s="37"/>
      <c r="J7" s="37"/>
      <c r="K7" s="37"/>
      <c r="L7" s="37"/>
      <c r="M7" s="43"/>
    </row>
    <row r="8" ht="9.75" customHeight="1" spans="1:1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9"/>
      <c r="M8" s="44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11" activePane="bottomLeft" state="frozen"/>
      <selection/>
      <selection pane="bottomLeft" activeCell="M15" sqref="M15"/>
    </sheetView>
  </sheetViews>
  <sheetFormatPr defaultColWidth="10" defaultRowHeight="14.4"/>
  <cols>
    <col min="1" max="1" width="1.53703703703704" style="24" customWidth="1"/>
    <col min="2" max="4" width="5.62962962962963" style="24" customWidth="1"/>
    <col min="5" max="5" width="41.25" style="24" customWidth="1"/>
    <col min="6" max="10" width="14.1296296296296" style="24" customWidth="1"/>
    <col min="11" max="11" width="1.53703703703704" style="24" customWidth="1"/>
    <col min="12" max="14" width="9.76851851851852" style="24" customWidth="1"/>
    <col min="15" max="16384" width="10" style="24"/>
  </cols>
  <sheetData>
    <row r="1" ht="25" customHeight="1" spans="1:11">
      <c r="A1" s="25"/>
      <c r="B1" s="2" t="s">
        <v>71</v>
      </c>
      <c r="C1" s="25"/>
      <c r="D1" s="25"/>
      <c r="E1" s="74"/>
      <c r="F1" s="27"/>
      <c r="G1" s="27"/>
      <c r="H1" s="27"/>
      <c r="I1" s="27"/>
      <c r="J1" s="28" t="s">
        <v>72</v>
      </c>
      <c r="K1" s="33"/>
    </row>
    <row r="2" ht="22.8" customHeight="1" spans="1:11">
      <c r="A2" s="25"/>
      <c r="B2" s="29" t="s">
        <v>73</v>
      </c>
      <c r="C2" s="29"/>
      <c r="D2" s="29"/>
      <c r="E2" s="29"/>
      <c r="F2" s="29"/>
      <c r="G2" s="29"/>
      <c r="H2" s="29"/>
      <c r="I2" s="29"/>
      <c r="J2" s="29"/>
      <c r="K2" s="33" t="s">
        <v>3</v>
      </c>
    </row>
    <row r="3" ht="19.55" customHeight="1" spans="1:11">
      <c r="A3" s="30"/>
      <c r="B3" s="31" t="s">
        <v>5</v>
      </c>
      <c r="C3" s="31"/>
      <c r="D3" s="31"/>
      <c r="E3" s="31"/>
      <c r="F3" s="30"/>
      <c r="G3" s="30"/>
      <c r="H3" s="77"/>
      <c r="I3" s="77"/>
      <c r="J3" s="32" t="s">
        <v>6</v>
      </c>
      <c r="K3" s="40"/>
    </row>
    <row r="4" ht="24.4" customHeight="1" spans="1:11">
      <c r="A4" s="33"/>
      <c r="B4" s="34" t="s">
        <v>9</v>
      </c>
      <c r="C4" s="34"/>
      <c r="D4" s="34"/>
      <c r="E4" s="34"/>
      <c r="F4" s="34" t="s">
        <v>60</v>
      </c>
      <c r="G4" s="34" t="s">
        <v>74</v>
      </c>
      <c r="H4" s="34" t="s">
        <v>75</v>
      </c>
      <c r="I4" s="34" t="s">
        <v>76</v>
      </c>
      <c r="J4" s="48" t="s">
        <v>77</v>
      </c>
      <c r="K4" s="41"/>
    </row>
    <row r="5" ht="24.4" customHeight="1" spans="1:11">
      <c r="A5" s="35"/>
      <c r="B5" s="34" t="s">
        <v>78</v>
      </c>
      <c r="C5" s="34"/>
      <c r="D5" s="34"/>
      <c r="E5" s="34" t="s">
        <v>79</v>
      </c>
      <c r="F5" s="34"/>
      <c r="G5" s="34"/>
      <c r="H5" s="34"/>
      <c r="I5" s="34"/>
      <c r="J5" s="34"/>
      <c r="K5" s="41"/>
    </row>
    <row r="6" ht="24.4" customHeight="1" spans="1:11">
      <c r="A6" s="35"/>
      <c r="B6" s="34" t="s">
        <v>80</v>
      </c>
      <c r="C6" s="34" t="s">
        <v>81</v>
      </c>
      <c r="D6" s="34" t="s">
        <v>82</v>
      </c>
      <c r="E6" s="34"/>
      <c r="F6" s="34"/>
      <c r="G6" s="34"/>
      <c r="H6" s="34"/>
      <c r="I6" s="34"/>
      <c r="J6" s="34"/>
      <c r="K6" s="42"/>
    </row>
    <row r="7" ht="27" customHeight="1" spans="1:11">
      <c r="A7" s="36"/>
      <c r="B7" s="34"/>
      <c r="C7" s="34"/>
      <c r="D7" s="34"/>
      <c r="E7" s="34" t="s">
        <v>83</v>
      </c>
      <c r="F7" s="37">
        <f t="shared" ref="F7:H7" si="0">SUM(F8:F18)</f>
        <v>3167.06</v>
      </c>
      <c r="G7" s="37">
        <f t="shared" si="0"/>
        <v>129.56</v>
      </c>
      <c r="H7" s="37">
        <f t="shared" si="0"/>
        <v>3037.5</v>
      </c>
      <c r="I7" s="37"/>
      <c r="J7" s="37"/>
      <c r="K7" s="43"/>
    </row>
    <row r="8" ht="27" customHeight="1" spans="1:11">
      <c r="A8" s="36"/>
      <c r="B8" s="52" t="s">
        <v>84</v>
      </c>
      <c r="C8" s="52" t="s">
        <v>85</v>
      </c>
      <c r="D8" s="52" t="s">
        <v>86</v>
      </c>
      <c r="E8" s="69" t="s">
        <v>87</v>
      </c>
      <c r="F8" s="37">
        <f t="shared" ref="F8:F18" si="1">SUM(G8:J8)</f>
        <v>90.81</v>
      </c>
      <c r="G8" s="66">
        <v>90.81</v>
      </c>
      <c r="H8" s="66">
        <v>0</v>
      </c>
      <c r="I8" s="37"/>
      <c r="J8" s="37"/>
      <c r="K8" s="43"/>
    </row>
    <row r="9" ht="27" customHeight="1" spans="1:11">
      <c r="A9" s="36"/>
      <c r="B9" s="54" t="s">
        <v>84</v>
      </c>
      <c r="C9" s="54" t="s">
        <v>85</v>
      </c>
      <c r="D9" s="54" t="s">
        <v>88</v>
      </c>
      <c r="E9" s="69" t="s">
        <v>89</v>
      </c>
      <c r="F9" s="37">
        <f t="shared" si="1"/>
        <v>20</v>
      </c>
      <c r="G9" s="66">
        <v>0</v>
      </c>
      <c r="H9" s="66">
        <v>20</v>
      </c>
      <c r="I9" s="37"/>
      <c r="J9" s="37"/>
      <c r="K9" s="43"/>
    </row>
    <row r="10" ht="27" customHeight="1" spans="1:11">
      <c r="A10" s="36"/>
      <c r="B10" s="54" t="s">
        <v>84</v>
      </c>
      <c r="C10" s="54" t="s">
        <v>85</v>
      </c>
      <c r="D10" s="54" t="s">
        <v>90</v>
      </c>
      <c r="E10" s="69" t="s">
        <v>91</v>
      </c>
      <c r="F10" s="37">
        <f t="shared" si="1"/>
        <v>3.5</v>
      </c>
      <c r="G10" s="66">
        <v>0</v>
      </c>
      <c r="H10" s="66">
        <v>3.5</v>
      </c>
      <c r="I10" s="37"/>
      <c r="J10" s="37"/>
      <c r="K10" s="43"/>
    </row>
    <row r="11" ht="27" customHeight="1" spans="1:11">
      <c r="A11" s="36"/>
      <c r="B11" s="54" t="s">
        <v>92</v>
      </c>
      <c r="C11" s="54" t="s">
        <v>93</v>
      </c>
      <c r="D11" s="54" t="s">
        <v>86</v>
      </c>
      <c r="E11" s="69" t="s">
        <v>94</v>
      </c>
      <c r="F11" s="37">
        <f t="shared" si="1"/>
        <v>17.22</v>
      </c>
      <c r="G11" s="66">
        <v>17.22</v>
      </c>
      <c r="H11" s="66">
        <v>0</v>
      </c>
      <c r="I11" s="37"/>
      <c r="J11" s="37"/>
      <c r="K11" s="43"/>
    </row>
    <row r="12" ht="27" customHeight="1" spans="1:11">
      <c r="A12" s="36"/>
      <c r="B12" s="54" t="s">
        <v>92</v>
      </c>
      <c r="C12" s="54" t="s">
        <v>93</v>
      </c>
      <c r="D12" s="54" t="s">
        <v>93</v>
      </c>
      <c r="E12" s="69" t="s">
        <v>95</v>
      </c>
      <c r="F12" s="37">
        <f t="shared" si="1"/>
        <v>9.23</v>
      </c>
      <c r="G12" s="66">
        <v>9.23</v>
      </c>
      <c r="H12" s="66">
        <v>0</v>
      </c>
      <c r="I12" s="37"/>
      <c r="J12" s="37"/>
      <c r="K12" s="43"/>
    </row>
    <row r="13" ht="27" customHeight="1" spans="1:11">
      <c r="A13" s="36"/>
      <c r="B13" s="54" t="s">
        <v>92</v>
      </c>
      <c r="C13" s="54" t="s">
        <v>90</v>
      </c>
      <c r="D13" s="54" t="s">
        <v>90</v>
      </c>
      <c r="E13" s="69" t="s">
        <v>96</v>
      </c>
      <c r="F13" s="37">
        <f t="shared" si="1"/>
        <v>0.58</v>
      </c>
      <c r="G13" s="66">
        <v>0.58</v>
      </c>
      <c r="H13" s="66">
        <v>0</v>
      </c>
      <c r="I13" s="37"/>
      <c r="J13" s="37"/>
      <c r="K13" s="43"/>
    </row>
    <row r="14" ht="27" customHeight="1" spans="1:11">
      <c r="A14" s="36"/>
      <c r="B14" s="54" t="s">
        <v>97</v>
      </c>
      <c r="C14" s="54" t="s">
        <v>98</v>
      </c>
      <c r="D14" s="54" t="s">
        <v>86</v>
      </c>
      <c r="E14" s="69" t="s">
        <v>99</v>
      </c>
      <c r="F14" s="37">
        <f t="shared" si="1"/>
        <v>4.8</v>
      </c>
      <c r="G14" s="66">
        <v>4.8</v>
      </c>
      <c r="H14" s="66">
        <v>0</v>
      </c>
      <c r="I14" s="37"/>
      <c r="J14" s="37"/>
      <c r="K14" s="43"/>
    </row>
    <row r="15" ht="27" customHeight="1" spans="1:11">
      <c r="A15" s="36"/>
      <c r="B15" s="54" t="s">
        <v>100</v>
      </c>
      <c r="C15" s="54" t="s">
        <v>101</v>
      </c>
      <c r="D15" s="54" t="s">
        <v>90</v>
      </c>
      <c r="E15" s="69" t="s">
        <v>102</v>
      </c>
      <c r="F15" s="37">
        <f t="shared" si="1"/>
        <v>1000</v>
      </c>
      <c r="G15" s="66">
        <v>0</v>
      </c>
      <c r="H15" s="66">
        <v>1000</v>
      </c>
      <c r="I15" s="37"/>
      <c r="J15" s="37"/>
      <c r="K15" s="43"/>
    </row>
    <row r="16" ht="27" customHeight="1" spans="2:10">
      <c r="B16" s="54" t="s">
        <v>103</v>
      </c>
      <c r="C16" s="54" t="s">
        <v>88</v>
      </c>
      <c r="D16" s="54" t="s">
        <v>90</v>
      </c>
      <c r="E16" s="69" t="s">
        <v>104</v>
      </c>
      <c r="F16" s="37">
        <f t="shared" si="1"/>
        <v>14</v>
      </c>
      <c r="G16" s="66">
        <v>0</v>
      </c>
      <c r="H16" s="66">
        <v>14</v>
      </c>
      <c r="I16" s="71"/>
      <c r="J16" s="71"/>
    </row>
    <row r="17" ht="27" customHeight="1" spans="2:10">
      <c r="B17" s="54" t="s">
        <v>103</v>
      </c>
      <c r="C17" s="54" t="s">
        <v>90</v>
      </c>
      <c r="D17" s="54" t="s">
        <v>90</v>
      </c>
      <c r="E17" s="69" t="s">
        <v>105</v>
      </c>
      <c r="F17" s="37">
        <f t="shared" si="1"/>
        <v>2000</v>
      </c>
      <c r="G17" s="66">
        <v>0</v>
      </c>
      <c r="H17" s="66">
        <v>2000</v>
      </c>
      <c r="I17" s="71"/>
      <c r="J17" s="71"/>
    </row>
    <row r="18" ht="27" customHeight="1" spans="2:10">
      <c r="B18" s="54" t="s">
        <v>106</v>
      </c>
      <c r="C18" s="54" t="s">
        <v>88</v>
      </c>
      <c r="D18" s="54" t="s">
        <v>86</v>
      </c>
      <c r="E18" s="69" t="s">
        <v>107</v>
      </c>
      <c r="F18" s="37">
        <f t="shared" si="1"/>
        <v>6.92</v>
      </c>
      <c r="G18" s="66">
        <v>6.92</v>
      </c>
      <c r="H18" s="66">
        <v>0</v>
      </c>
      <c r="I18" s="71"/>
      <c r="J18" s="71"/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6" sqref="E6:H33"/>
    </sheetView>
  </sheetViews>
  <sheetFormatPr defaultColWidth="10" defaultRowHeight="14.4"/>
  <cols>
    <col min="1" max="1" width="1.53703703703704" style="24" customWidth="1"/>
    <col min="2" max="2" width="28.537037037037" style="24" customWidth="1"/>
    <col min="3" max="3" width="19.3796296296296" style="24" customWidth="1"/>
    <col min="4" max="4" width="28.537037037037" style="24" customWidth="1"/>
    <col min="5" max="8" width="19.3796296296296" style="24" customWidth="1"/>
    <col min="9" max="9" width="1.53703703703704" style="24" customWidth="1"/>
    <col min="10" max="12" width="9.76851851851852" style="24" customWidth="1"/>
    <col min="13" max="16384" width="10" style="24"/>
  </cols>
  <sheetData>
    <row r="1" ht="25" customHeight="1" spans="1:9">
      <c r="A1" s="89"/>
      <c r="B1" s="2" t="s">
        <v>108</v>
      </c>
      <c r="C1" s="90"/>
      <c r="D1" s="90"/>
      <c r="E1" s="90"/>
      <c r="F1" s="90"/>
      <c r="G1" s="90"/>
      <c r="H1" s="91" t="s">
        <v>109</v>
      </c>
      <c r="I1" s="97" t="s">
        <v>3</v>
      </c>
    </row>
    <row r="2" ht="22.8" customHeight="1" spans="1:9">
      <c r="A2" s="90"/>
      <c r="B2" s="92" t="s">
        <v>110</v>
      </c>
      <c r="C2" s="92"/>
      <c r="D2" s="92"/>
      <c r="E2" s="92"/>
      <c r="F2" s="92"/>
      <c r="G2" s="92"/>
      <c r="H2" s="92"/>
      <c r="I2" s="97"/>
    </row>
    <row r="3" ht="19.55" customHeight="1" spans="1:9">
      <c r="A3" s="93"/>
      <c r="B3" s="31" t="s">
        <v>5</v>
      </c>
      <c r="C3" s="31"/>
      <c r="D3" s="80"/>
      <c r="E3" s="80"/>
      <c r="F3" s="80"/>
      <c r="G3" s="80"/>
      <c r="H3" s="94" t="s">
        <v>6</v>
      </c>
      <c r="I3" s="98"/>
    </row>
    <row r="4" ht="15" customHeight="1" spans="1:9">
      <c r="A4" s="95"/>
      <c r="B4" s="34" t="s">
        <v>7</v>
      </c>
      <c r="C4" s="34"/>
      <c r="D4" s="34" t="s">
        <v>8</v>
      </c>
      <c r="E4" s="34"/>
      <c r="F4" s="34"/>
      <c r="G4" s="34"/>
      <c r="H4" s="34"/>
      <c r="I4" s="84"/>
    </row>
    <row r="5" ht="15" customHeight="1" spans="1:9">
      <c r="A5" s="95"/>
      <c r="B5" s="34" t="s">
        <v>9</v>
      </c>
      <c r="C5" s="34" t="s">
        <v>10</v>
      </c>
      <c r="D5" s="34" t="s">
        <v>9</v>
      </c>
      <c r="E5" s="34" t="s">
        <v>60</v>
      </c>
      <c r="F5" s="34" t="s">
        <v>111</v>
      </c>
      <c r="G5" s="34" t="s">
        <v>112</v>
      </c>
      <c r="H5" s="34" t="s">
        <v>113</v>
      </c>
      <c r="I5" s="84"/>
    </row>
    <row r="6" ht="15" customHeight="1" spans="1:9">
      <c r="A6" s="33"/>
      <c r="B6" s="49" t="s">
        <v>114</v>
      </c>
      <c r="C6" s="50"/>
      <c r="D6" s="49" t="s">
        <v>115</v>
      </c>
      <c r="E6" s="50">
        <f t="shared" ref="E6:E33" si="0">SUM(F6:H6)</f>
        <v>3167.07</v>
      </c>
      <c r="F6" s="50">
        <f t="shared" ref="F6:H6" si="1">SUM(F7:F33)</f>
        <v>3167.07</v>
      </c>
      <c r="G6" s="50">
        <f t="shared" si="1"/>
        <v>0</v>
      </c>
      <c r="H6" s="50">
        <f t="shared" si="1"/>
        <v>0</v>
      </c>
      <c r="I6" s="42"/>
    </row>
    <row r="7" ht="15" customHeight="1" spans="1:9">
      <c r="A7" s="33"/>
      <c r="B7" s="49" t="s">
        <v>116</v>
      </c>
      <c r="C7" s="50">
        <v>3167.07</v>
      </c>
      <c r="D7" s="49" t="s">
        <v>117</v>
      </c>
      <c r="E7" s="50">
        <f t="shared" si="0"/>
        <v>114.31</v>
      </c>
      <c r="F7" s="50">
        <v>114.31</v>
      </c>
      <c r="G7" s="50"/>
      <c r="H7" s="50"/>
      <c r="I7" s="42"/>
    </row>
    <row r="8" ht="15" customHeight="1" spans="1:9">
      <c r="A8" s="33"/>
      <c r="B8" s="49" t="s">
        <v>118</v>
      </c>
      <c r="C8" s="50"/>
      <c r="D8" s="49" t="s">
        <v>119</v>
      </c>
      <c r="E8" s="50">
        <f t="shared" si="0"/>
        <v>0</v>
      </c>
      <c r="F8" s="50"/>
      <c r="G8" s="50"/>
      <c r="H8" s="50"/>
      <c r="I8" s="42"/>
    </row>
    <row r="9" ht="15" customHeight="1" spans="1:9">
      <c r="A9" s="33"/>
      <c r="B9" s="49" t="s">
        <v>120</v>
      </c>
      <c r="C9" s="50"/>
      <c r="D9" s="49" t="s">
        <v>121</v>
      </c>
      <c r="E9" s="50">
        <f t="shared" si="0"/>
        <v>0</v>
      </c>
      <c r="F9" s="50"/>
      <c r="G9" s="50"/>
      <c r="H9" s="50"/>
      <c r="I9" s="42"/>
    </row>
    <row r="10" ht="15" customHeight="1" spans="1:9">
      <c r="A10" s="33"/>
      <c r="B10" s="49" t="s">
        <v>122</v>
      </c>
      <c r="C10" s="50"/>
      <c r="D10" s="49" t="s">
        <v>123</v>
      </c>
      <c r="E10" s="50">
        <f t="shared" si="0"/>
        <v>0</v>
      </c>
      <c r="F10" s="50"/>
      <c r="G10" s="50"/>
      <c r="H10" s="50"/>
      <c r="I10" s="42"/>
    </row>
    <row r="11" ht="15" customHeight="1" spans="1:9">
      <c r="A11" s="33"/>
      <c r="B11" s="49" t="s">
        <v>116</v>
      </c>
      <c r="C11" s="50"/>
      <c r="D11" s="49" t="s">
        <v>124</v>
      </c>
      <c r="E11" s="50">
        <f t="shared" si="0"/>
        <v>0</v>
      </c>
      <c r="F11" s="50"/>
      <c r="G11" s="50"/>
      <c r="H11" s="50"/>
      <c r="I11" s="42"/>
    </row>
    <row r="12" ht="15" customHeight="1" spans="1:9">
      <c r="A12" s="33"/>
      <c r="B12" s="49" t="s">
        <v>118</v>
      </c>
      <c r="C12" s="50"/>
      <c r="D12" s="49" t="s">
        <v>125</v>
      </c>
      <c r="E12" s="50">
        <f t="shared" si="0"/>
        <v>0</v>
      </c>
      <c r="F12" s="50"/>
      <c r="G12" s="50"/>
      <c r="H12" s="50"/>
      <c r="I12" s="42"/>
    </row>
    <row r="13" ht="15" customHeight="1" spans="1:9">
      <c r="A13" s="33"/>
      <c r="B13" s="49" t="s">
        <v>120</v>
      </c>
      <c r="C13" s="50"/>
      <c r="D13" s="49" t="s">
        <v>126</v>
      </c>
      <c r="E13" s="50">
        <f t="shared" si="0"/>
        <v>0</v>
      </c>
      <c r="F13" s="50"/>
      <c r="G13" s="50"/>
      <c r="H13" s="50"/>
      <c r="I13" s="42"/>
    </row>
    <row r="14" ht="15" customHeight="1" spans="1:9">
      <c r="A14" s="33"/>
      <c r="B14" s="49" t="s">
        <v>127</v>
      </c>
      <c r="C14" s="50"/>
      <c r="D14" s="49" t="s">
        <v>128</v>
      </c>
      <c r="E14" s="50">
        <f t="shared" si="0"/>
        <v>27.03</v>
      </c>
      <c r="F14" s="50">
        <v>27.03</v>
      </c>
      <c r="G14" s="50"/>
      <c r="H14" s="50"/>
      <c r="I14" s="42"/>
    </row>
    <row r="15" ht="15" customHeight="1" spans="1:9">
      <c r="A15" s="33"/>
      <c r="B15" s="49" t="s">
        <v>127</v>
      </c>
      <c r="C15" s="50"/>
      <c r="D15" s="49" t="s">
        <v>129</v>
      </c>
      <c r="E15" s="50">
        <f t="shared" si="0"/>
        <v>0</v>
      </c>
      <c r="F15" s="50"/>
      <c r="G15" s="50"/>
      <c r="H15" s="50"/>
      <c r="I15" s="42"/>
    </row>
    <row r="16" ht="15" customHeight="1" spans="1:9">
      <c r="A16" s="33"/>
      <c r="B16" s="49" t="s">
        <v>127</v>
      </c>
      <c r="C16" s="50"/>
      <c r="D16" s="49" t="s">
        <v>130</v>
      </c>
      <c r="E16" s="50">
        <f t="shared" si="0"/>
        <v>4.81</v>
      </c>
      <c r="F16" s="50">
        <v>4.81</v>
      </c>
      <c r="G16" s="50"/>
      <c r="H16" s="50"/>
      <c r="I16" s="42"/>
    </row>
    <row r="17" ht="15" customHeight="1" spans="1:9">
      <c r="A17" s="33"/>
      <c r="B17" s="49" t="s">
        <v>127</v>
      </c>
      <c r="C17" s="50"/>
      <c r="D17" s="49" t="s">
        <v>131</v>
      </c>
      <c r="E17" s="50">
        <f t="shared" si="0"/>
        <v>0</v>
      </c>
      <c r="F17" s="50"/>
      <c r="G17" s="50"/>
      <c r="H17" s="50"/>
      <c r="I17" s="42"/>
    </row>
    <row r="18" ht="15" customHeight="1" spans="1:9">
      <c r="A18" s="33"/>
      <c r="B18" s="49" t="s">
        <v>127</v>
      </c>
      <c r="C18" s="50"/>
      <c r="D18" s="49" t="s">
        <v>132</v>
      </c>
      <c r="E18" s="50">
        <f t="shared" si="0"/>
        <v>0</v>
      </c>
      <c r="F18" s="50"/>
      <c r="G18" s="50"/>
      <c r="H18" s="50"/>
      <c r="I18" s="42"/>
    </row>
    <row r="19" ht="15" customHeight="1" spans="1:9">
      <c r="A19" s="33"/>
      <c r="B19" s="49" t="s">
        <v>127</v>
      </c>
      <c r="C19" s="50"/>
      <c r="D19" s="49" t="s">
        <v>133</v>
      </c>
      <c r="E19" s="50">
        <f t="shared" si="0"/>
        <v>0</v>
      </c>
      <c r="F19" s="50"/>
      <c r="G19" s="50"/>
      <c r="H19" s="50"/>
      <c r="I19" s="42"/>
    </row>
    <row r="20" ht="15" customHeight="1" spans="1:9">
      <c r="A20" s="33"/>
      <c r="B20" s="49" t="s">
        <v>127</v>
      </c>
      <c r="C20" s="50"/>
      <c r="D20" s="49" t="s">
        <v>134</v>
      </c>
      <c r="E20" s="50">
        <f t="shared" si="0"/>
        <v>0</v>
      </c>
      <c r="F20" s="50"/>
      <c r="G20" s="50"/>
      <c r="H20" s="50"/>
      <c r="I20" s="42"/>
    </row>
    <row r="21" ht="15" customHeight="1" spans="1:9">
      <c r="A21" s="33"/>
      <c r="B21" s="49" t="s">
        <v>127</v>
      </c>
      <c r="C21" s="50"/>
      <c r="D21" s="49" t="s">
        <v>135</v>
      </c>
      <c r="E21" s="50">
        <f t="shared" si="0"/>
        <v>1000</v>
      </c>
      <c r="F21" s="50">
        <v>1000</v>
      </c>
      <c r="G21" s="50"/>
      <c r="H21" s="50"/>
      <c r="I21" s="42"/>
    </row>
    <row r="22" ht="15" customHeight="1" spans="1:9">
      <c r="A22" s="33"/>
      <c r="B22" s="49" t="s">
        <v>127</v>
      </c>
      <c r="C22" s="50"/>
      <c r="D22" s="49" t="s">
        <v>136</v>
      </c>
      <c r="E22" s="50">
        <f t="shared" si="0"/>
        <v>2014</v>
      </c>
      <c r="F22" s="50">
        <v>2014</v>
      </c>
      <c r="G22" s="50"/>
      <c r="H22" s="50"/>
      <c r="I22" s="42"/>
    </row>
    <row r="23" ht="15" customHeight="1" spans="1:9">
      <c r="A23" s="33"/>
      <c r="B23" s="49" t="s">
        <v>127</v>
      </c>
      <c r="C23" s="50"/>
      <c r="D23" s="49" t="s">
        <v>137</v>
      </c>
      <c r="E23" s="50">
        <f t="shared" si="0"/>
        <v>0</v>
      </c>
      <c r="F23" s="50"/>
      <c r="G23" s="50"/>
      <c r="H23" s="50"/>
      <c r="I23" s="42"/>
    </row>
    <row r="24" ht="15" customHeight="1" spans="1:9">
      <c r="A24" s="33"/>
      <c r="B24" s="49" t="s">
        <v>127</v>
      </c>
      <c r="C24" s="50"/>
      <c r="D24" s="49" t="s">
        <v>138</v>
      </c>
      <c r="E24" s="50">
        <f t="shared" si="0"/>
        <v>0</v>
      </c>
      <c r="F24" s="50"/>
      <c r="G24" s="50"/>
      <c r="H24" s="50"/>
      <c r="I24" s="42"/>
    </row>
    <row r="25" ht="15" customHeight="1" spans="1:9">
      <c r="A25" s="33"/>
      <c r="B25" s="49" t="s">
        <v>127</v>
      </c>
      <c r="C25" s="50"/>
      <c r="D25" s="49" t="s">
        <v>139</v>
      </c>
      <c r="E25" s="50">
        <f t="shared" si="0"/>
        <v>0</v>
      </c>
      <c r="F25" s="50"/>
      <c r="G25" s="50"/>
      <c r="H25" s="50"/>
      <c r="I25" s="42"/>
    </row>
    <row r="26" ht="15" customHeight="1" spans="1:9">
      <c r="A26" s="33"/>
      <c r="B26" s="49" t="s">
        <v>127</v>
      </c>
      <c r="C26" s="50"/>
      <c r="D26" s="49" t="s">
        <v>140</v>
      </c>
      <c r="E26" s="50">
        <f t="shared" si="0"/>
        <v>6.92</v>
      </c>
      <c r="F26" s="50">
        <v>6.92</v>
      </c>
      <c r="G26" s="50"/>
      <c r="H26" s="50"/>
      <c r="I26" s="42"/>
    </row>
    <row r="27" ht="15" customHeight="1" spans="1:9">
      <c r="A27" s="33"/>
      <c r="B27" s="49" t="s">
        <v>127</v>
      </c>
      <c r="C27" s="50"/>
      <c r="D27" s="49" t="s">
        <v>141</v>
      </c>
      <c r="E27" s="50">
        <f t="shared" si="0"/>
        <v>0</v>
      </c>
      <c r="F27" s="50"/>
      <c r="G27" s="50"/>
      <c r="H27" s="50"/>
      <c r="I27" s="42"/>
    </row>
    <row r="28" ht="15" customHeight="1" spans="1:9">
      <c r="A28" s="33"/>
      <c r="B28" s="49" t="s">
        <v>127</v>
      </c>
      <c r="C28" s="50"/>
      <c r="D28" s="49" t="s">
        <v>142</v>
      </c>
      <c r="E28" s="50">
        <f t="shared" si="0"/>
        <v>0</v>
      </c>
      <c r="F28" s="50"/>
      <c r="G28" s="50"/>
      <c r="H28" s="50"/>
      <c r="I28" s="42"/>
    </row>
    <row r="29" ht="15" customHeight="1" spans="1:9">
      <c r="A29" s="33"/>
      <c r="B29" s="49" t="s">
        <v>127</v>
      </c>
      <c r="C29" s="50"/>
      <c r="D29" s="49" t="s">
        <v>143</v>
      </c>
      <c r="E29" s="50">
        <f t="shared" si="0"/>
        <v>0</v>
      </c>
      <c r="F29" s="50"/>
      <c r="G29" s="50"/>
      <c r="H29" s="50"/>
      <c r="I29" s="42"/>
    </row>
    <row r="30" ht="15" customHeight="1" spans="1:9">
      <c r="A30" s="33"/>
      <c r="B30" s="49" t="s">
        <v>127</v>
      </c>
      <c r="C30" s="50"/>
      <c r="D30" s="49" t="s">
        <v>144</v>
      </c>
      <c r="E30" s="50">
        <f t="shared" si="0"/>
        <v>0</v>
      </c>
      <c r="F30" s="50"/>
      <c r="G30" s="50"/>
      <c r="H30" s="50"/>
      <c r="I30" s="42"/>
    </row>
    <row r="31" ht="15" customHeight="1" spans="1:9">
      <c r="A31" s="33"/>
      <c r="B31" s="49" t="s">
        <v>127</v>
      </c>
      <c r="C31" s="50"/>
      <c r="D31" s="49" t="s">
        <v>145</v>
      </c>
      <c r="E31" s="50">
        <f t="shared" si="0"/>
        <v>0</v>
      </c>
      <c r="F31" s="50"/>
      <c r="G31" s="50"/>
      <c r="H31" s="50"/>
      <c r="I31" s="42"/>
    </row>
    <row r="32" ht="15" customHeight="1" spans="1:9">
      <c r="A32" s="33"/>
      <c r="B32" s="49" t="s">
        <v>127</v>
      </c>
      <c r="C32" s="50"/>
      <c r="D32" s="49" t="s">
        <v>146</v>
      </c>
      <c r="E32" s="50">
        <f t="shared" si="0"/>
        <v>0</v>
      </c>
      <c r="F32" s="50"/>
      <c r="G32" s="50"/>
      <c r="H32" s="50"/>
      <c r="I32" s="42"/>
    </row>
    <row r="33" ht="15" customHeight="1" spans="1:9">
      <c r="A33" s="33"/>
      <c r="B33" s="49" t="s">
        <v>127</v>
      </c>
      <c r="C33" s="50"/>
      <c r="D33" s="49" t="s">
        <v>147</v>
      </c>
      <c r="E33" s="50">
        <f t="shared" si="0"/>
        <v>0</v>
      </c>
      <c r="F33" s="50"/>
      <c r="G33" s="50"/>
      <c r="H33" s="50"/>
      <c r="I33" s="42"/>
    </row>
    <row r="34" ht="9.75" customHeight="1" spans="1:9">
      <c r="A34" s="96"/>
      <c r="B34" s="96"/>
      <c r="C34" s="96"/>
      <c r="D34" s="26"/>
      <c r="E34" s="96"/>
      <c r="F34" s="96"/>
      <c r="G34" s="96"/>
      <c r="H34" s="96"/>
      <c r="I34" s="99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8"/>
  <sheetViews>
    <sheetView workbookViewId="0">
      <pane ySplit="6" topLeftCell="A7" activePane="bottomLeft" state="frozen"/>
      <selection/>
      <selection pane="bottomLeft" activeCell="N9" sqref="N9"/>
    </sheetView>
  </sheetViews>
  <sheetFormatPr defaultColWidth="10" defaultRowHeight="14.4"/>
  <cols>
    <col min="1" max="1" width="1.53703703703704" style="72" customWidth="1"/>
    <col min="2" max="3" width="6.15740740740741" style="72" customWidth="1"/>
    <col min="4" max="4" width="19.1296296296296" style="72" customWidth="1"/>
    <col min="5" max="5" width="10.8888888888889" style="72" customWidth="1"/>
    <col min="6" max="6" width="10.3333333333333" style="72" customWidth="1"/>
    <col min="7" max="7" width="11.2222222222222" style="72" customWidth="1"/>
    <col min="8" max="8" width="10.1111111111111" style="72" customWidth="1"/>
    <col min="9" max="9" width="12.4444444444444" style="72" customWidth="1"/>
    <col min="10" max="38" width="5.75" style="72" customWidth="1"/>
    <col min="39" max="39" width="1.53703703703704" style="72" customWidth="1"/>
    <col min="40" max="41" width="9.76851851851852" style="72" customWidth="1"/>
    <col min="42" max="16384" width="10" style="72"/>
  </cols>
  <sheetData>
    <row r="1" ht="25" customHeight="1" spans="1:39">
      <c r="A1" s="73"/>
      <c r="B1" s="2" t="s">
        <v>148</v>
      </c>
      <c r="C1" s="2"/>
      <c r="D1" s="73"/>
      <c r="E1" s="73"/>
      <c r="F1" s="73"/>
      <c r="G1" s="27"/>
      <c r="H1" s="74"/>
      <c r="I1" s="74"/>
      <c r="J1" s="27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83" t="s">
        <v>149</v>
      </c>
      <c r="AM1" s="84"/>
    </row>
    <row r="2" ht="22.8" customHeight="1" spans="1:39">
      <c r="A2" s="27"/>
      <c r="B2" s="75" t="s">
        <v>150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85"/>
      <c r="AM2" s="84"/>
    </row>
    <row r="3" ht="19.55" customHeight="1" spans="1:39">
      <c r="A3" s="77"/>
      <c r="B3" s="78" t="s">
        <v>5</v>
      </c>
      <c r="C3" s="79"/>
      <c r="D3" s="79"/>
      <c r="F3" s="77"/>
      <c r="G3" s="22"/>
      <c r="H3" s="80"/>
      <c r="I3" s="80"/>
      <c r="J3" s="77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6" t="s">
        <v>6</v>
      </c>
      <c r="AK3" s="87"/>
      <c r="AL3" s="88"/>
      <c r="AM3" s="84"/>
    </row>
    <row r="4" ht="24.4" customHeight="1" spans="1:39">
      <c r="A4" s="35"/>
      <c r="B4" s="48"/>
      <c r="C4" s="48"/>
      <c r="D4" s="48"/>
      <c r="E4" s="48" t="s">
        <v>151</v>
      </c>
      <c r="F4" s="48" t="s">
        <v>152</v>
      </c>
      <c r="G4" s="48"/>
      <c r="H4" s="48"/>
      <c r="I4" s="48"/>
      <c r="J4" s="48"/>
      <c r="K4" s="48"/>
      <c r="L4" s="48"/>
      <c r="M4" s="48"/>
      <c r="N4" s="48"/>
      <c r="O4" s="48"/>
      <c r="P4" s="48" t="s">
        <v>153</v>
      </c>
      <c r="Q4" s="48"/>
      <c r="R4" s="48"/>
      <c r="S4" s="48"/>
      <c r="T4" s="48"/>
      <c r="U4" s="48"/>
      <c r="V4" s="48"/>
      <c r="W4" s="48"/>
      <c r="X4" s="48"/>
      <c r="Y4" s="48"/>
      <c r="Z4" s="48" t="s">
        <v>154</v>
      </c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84"/>
    </row>
    <row r="5" ht="30" customHeight="1" spans="1:39">
      <c r="A5" s="35"/>
      <c r="B5" s="48" t="s">
        <v>78</v>
      </c>
      <c r="C5" s="48"/>
      <c r="D5" s="48" t="s">
        <v>79</v>
      </c>
      <c r="E5" s="48"/>
      <c r="F5" s="48" t="s">
        <v>60</v>
      </c>
      <c r="G5" s="48" t="s">
        <v>155</v>
      </c>
      <c r="H5" s="48"/>
      <c r="I5" s="48"/>
      <c r="J5" s="48" t="s">
        <v>156</v>
      </c>
      <c r="K5" s="48"/>
      <c r="L5" s="48"/>
      <c r="M5" s="48" t="s">
        <v>157</v>
      </c>
      <c r="N5" s="48"/>
      <c r="O5" s="48"/>
      <c r="P5" s="48" t="s">
        <v>60</v>
      </c>
      <c r="Q5" s="48" t="s">
        <v>155</v>
      </c>
      <c r="R5" s="48"/>
      <c r="S5" s="48"/>
      <c r="T5" s="48" t="s">
        <v>156</v>
      </c>
      <c r="U5" s="48"/>
      <c r="V5" s="48"/>
      <c r="W5" s="48" t="s">
        <v>157</v>
      </c>
      <c r="X5" s="48"/>
      <c r="Y5" s="48"/>
      <c r="Z5" s="48" t="s">
        <v>60</v>
      </c>
      <c r="AA5" s="48" t="s">
        <v>155</v>
      </c>
      <c r="AB5" s="48"/>
      <c r="AC5" s="48"/>
      <c r="AD5" s="48" t="s">
        <v>156</v>
      </c>
      <c r="AE5" s="48"/>
      <c r="AF5" s="48"/>
      <c r="AG5" s="48" t="s">
        <v>157</v>
      </c>
      <c r="AH5" s="48"/>
      <c r="AI5" s="48"/>
      <c r="AJ5" s="48" t="s">
        <v>158</v>
      </c>
      <c r="AK5" s="48"/>
      <c r="AL5" s="48"/>
      <c r="AM5" s="84"/>
    </row>
    <row r="6" ht="30" customHeight="1" spans="1:39">
      <c r="A6" s="26"/>
      <c r="B6" s="48" t="s">
        <v>80</v>
      </c>
      <c r="C6" s="48" t="s">
        <v>81</v>
      </c>
      <c r="D6" s="48"/>
      <c r="E6" s="48"/>
      <c r="F6" s="48"/>
      <c r="G6" s="48" t="s">
        <v>159</v>
      </c>
      <c r="H6" s="48" t="s">
        <v>74</v>
      </c>
      <c r="I6" s="48" t="s">
        <v>75</v>
      </c>
      <c r="J6" s="48" t="s">
        <v>159</v>
      </c>
      <c r="K6" s="48" t="s">
        <v>74</v>
      </c>
      <c r="L6" s="48" t="s">
        <v>75</v>
      </c>
      <c r="M6" s="48" t="s">
        <v>159</v>
      </c>
      <c r="N6" s="48" t="s">
        <v>74</v>
      </c>
      <c r="O6" s="48" t="s">
        <v>75</v>
      </c>
      <c r="P6" s="48"/>
      <c r="Q6" s="48" t="s">
        <v>159</v>
      </c>
      <c r="R6" s="48" t="s">
        <v>74</v>
      </c>
      <c r="S6" s="48" t="s">
        <v>75</v>
      </c>
      <c r="T6" s="48" t="s">
        <v>159</v>
      </c>
      <c r="U6" s="48" t="s">
        <v>74</v>
      </c>
      <c r="V6" s="48" t="s">
        <v>75</v>
      </c>
      <c r="W6" s="48" t="s">
        <v>159</v>
      </c>
      <c r="X6" s="48" t="s">
        <v>74</v>
      </c>
      <c r="Y6" s="48" t="s">
        <v>75</v>
      </c>
      <c r="Z6" s="48"/>
      <c r="AA6" s="48" t="s">
        <v>159</v>
      </c>
      <c r="AB6" s="48" t="s">
        <v>74</v>
      </c>
      <c r="AC6" s="48" t="s">
        <v>75</v>
      </c>
      <c r="AD6" s="48" t="s">
        <v>159</v>
      </c>
      <c r="AE6" s="48" t="s">
        <v>74</v>
      </c>
      <c r="AF6" s="48" t="s">
        <v>75</v>
      </c>
      <c r="AG6" s="48" t="s">
        <v>159</v>
      </c>
      <c r="AH6" s="48" t="s">
        <v>74</v>
      </c>
      <c r="AI6" s="48" t="s">
        <v>75</v>
      </c>
      <c r="AJ6" s="48" t="s">
        <v>159</v>
      </c>
      <c r="AK6" s="48" t="s">
        <v>74</v>
      </c>
      <c r="AL6" s="48" t="s">
        <v>75</v>
      </c>
      <c r="AM6" s="84"/>
    </row>
    <row r="7" ht="27" customHeight="1" spans="1:39">
      <c r="A7" s="35"/>
      <c r="B7" s="48"/>
      <c r="C7" s="48"/>
      <c r="D7" s="48" t="s">
        <v>83</v>
      </c>
      <c r="E7" s="81">
        <f t="shared" ref="E7:E15" si="0">F7+P7+Z7</f>
        <v>3167.07</v>
      </c>
      <c r="F7" s="81">
        <f t="shared" ref="F7:F15" si="1">G7+J7+M7</f>
        <v>3167.07</v>
      </c>
      <c r="G7" s="81">
        <f t="shared" ref="G7:G15" si="2">SUM(H7:I7)</f>
        <v>3167.07</v>
      </c>
      <c r="H7" s="81">
        <f>SUM(H8:H20)</f>
        <v>129.57</v>
      </c>
      <c r="I7" s="81">
        <f>SUM(I8:I20)</f>
        <v>3037.5</v>
      </c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4"/>
    </row>
    <row r="8" ht="30" customHeight="1" spans="1:39">
      <c r="A8" s="26"/>
      <c r="B8" s="52" t="s">
        <v>84</v>
      </c>
      <c r="C8" s="52" t="s">
        <v>85</v>
      </c>
      <c r="D8" s="52" t="s">
        <v>160</v>
      </c>
      <c r="E8" s="81">
        <f t="shared" si="0"/>
        <v>114.31</v>
      </c>
      <c r="F8" s="81">
        <f t="shared" si="1"/>
        <v>114.31</v>
      </c>
      <c r="G8" s="81">
        <f t="shared" si="2"/>
        <v>114.31</v>
      </c>
      <c r="H8" s="82">
        <v>90.81</v>
      </c>
      <c r="I8" s="82">
        <v>23.5</v>
      </c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84"/>
    </row>
    <row r="9" ht="30" customHeight="1" spans="1:39">
      <c r="A9" s="26"/>
      <c r="B9" s="54" t="s">
        <v>92</v>
      </c>
      <c r="C9" s="54" t="s">
        <v>93</v>
      </c>
      <c r="D9" s="54" t="s">
        <v>161</v>
      </c>
      <c r="E9" s="81">
        <f t="shared" si="0"/>
        <v>26.45</v>
      </c>
      <c r="F9" s="81">
        <f t="shared" si="1"/>
        <v>26.45</v>
      </c>
      <c r="G9" s="81">
        <f t="shared" si="2"/>
        <v>26.45</v>
      </c>
      <c r="H9" s="82">
        <v>26.45</v>
      </c>
      <c r="I9" s="82">
        <v>0</v>
      </c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84"/>
    </row>
    <row r="10" ht="30" customHeight="1" spans="1:39">
      <c r="A10" s="26"/>
      <c r="B10" s="54" t="s">
        <v>92</v>
      </c>
      <c r="C10" s="54" t="s">
        <v>90</v>
      </c>
      <c r="D10" s="54" t="s">
        <v>162</v>
      </c>
      <c r="E10" s="81">
        <f t="shared" si="0"/>
        <v>0.58</v>
      </c>
      <c r="F10" s="81">
        <f t="shared" si="1"/>
        <v>0.58</v>
      </c>
      <c r="G10" s="81">
        <f t="shared" si="2"/>
        <v>0.58</v>
      </c>
      <c r="H10" s="82">
        <v>0.58</v>
      </c>
      <c r="I10" s="82">
        <v>0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84"/>
    </row>
    <row r="11" ht="30" customHeight="1" spans="1:39">
      <c r="A11" s="26"/>
      <c r="B11" s="54" t="s">
        <v>97</v>
      </c>
      <c r="C11" s="54" t="s">
        <v>98</v>
      </c>
      <c r="D11" s="54" t="s">
        <v>163</v>
      </c>
      <c r="E11" s="81">
        <f t="shared" si="0"/>
        <v>4.81</v>
      </c>
      <c r="F11" s="81">
        <f t="shared" si="1"/>
        <v>4.81</v>
      </c>
      <c r="G11" s="81">
        <f t="shared" si="2"/>
        <v>4.81</v>
      </c>
      <c r="H11" s="82">
        <v>4.81</v>
      </c>
      <c r="I11" s="82">
        <v>0</v>
      </c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84"/>
    </row>
    <row r="12" ht="30" customHeight="1" spans="1:39">
      <c r="A12" s="26"/>
      <c r="B12" s="54" t="s">
        <v>100</v>
      </c>
      <c r="C12" s="54" t="s">
        <v>101</v>
      </c>
      <c r="D12" s="54" t="s">
        <v>164</v>
      </c>
      <c r="E12" s="81">
        <f t="shared" si="0"/>
        <v>1000</v>
      </c>
      <c r="F12" s="81">
        <f t="shared" si="1"/>
        <v>1000</v>
      </c>
      <c r="G12" s="81">
        <f t="shared" si="2"/>
        <v>1000</v>
      </c>
      <c r="H12" s="82">
        <v>0</v>
      </c>
      <c r="I12" s="82">
        <v>1000</v>
      </c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84"/>
    </row>
    <row r="13" ht="30" customHeight="1" spans="1:39">
      <c r="A13" s="26"/>
      <c r="B13" s="54" t="s">
        <v>103</v>
      </c>
      <c r="C13" s="54" t="s">
        <v>88</v>
      </c>
      <c r="D13" s="54" t="s">
        <v>165</v>
      </c>
      <c r="E13" s="81">
        <f t="shared" si="0"/>
        <v>14</v>
      </c>
      <c r="F13" s="81">
        <f t="shared" si="1"/>
        <v>14</v>
      </c>
      <c r="G13" s="81">
        <f t="shared" si="2"/>
        <v>14</v>
      </c>
      <c r="H13" s="82">
        <v>0</v>
      </c>
      <c r="I13" s="82">
        <v>14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84"/>
    </row>
    <row r="14" ht="30" customHeight="1" spans="1:39">
      <c r="A14" s="26"/>
      <c r="B14" s="54" t="s">
        <v>103</v>
      </c>
      <c r="C14" s="54" t="s">
        <v>90</v>
      </c>
      <c r="D14" s="54" t="s">
        <v>166</v>
      </c>
      <c r="E14" s="81">
        <f t="shared" si="0"/>
        <v>2000</v>
      </c>
      <c r="F14" s="81">
        <f t="shared" si="1"/>
        <v>2000</v>
      </c>
      <c r="G14" s="81">
        <f t="shared" si="2"/>
        <v>2000</v>
      </c>
      <c r="H14" s="82">
        <v>0</v>
      </c>
      <c r="I14" s="82">
        <v>2000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84"/>
    </row>
    <row r="15" ht="30" customHeight="1" spans="1:39">
      <c r="A15" s="26"/>
      <c r="B15" s="54" t="s">
        <v>106</v>
      </c>
      <c r="C15" s="54" t="s">
        <v>88</v>
      </c>
      <c r="D15" s="54" t="s">
        <v>167</v>
      </c>
      <c r="E15" s="81">
        <f t="shared" si="0"/>
        <v>6.92</v>
      </c>
      <c r="F15" s="81">
        <f t="shared" si="1"/>
        <v>6.92</v>
      </c>
      <c r="G15" s="81">
        <f t="shared" si="2"/>
        <v>6.92</v>
      </c>
      <c r="H15" s="82">
        <v>6.92</v>
      </c>
      <c r="I15" s="82">
        <v>0</v>
      </c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84"/>
    </row>
    <row r="16" ht="30" customHeight="1" spans="1:39">
      <c r="A16" s="26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84"/>
    </row>
    <row r="17" ht="30" customHeight="1" spans="1:39">
      <c r="A17" s="26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84"/>
    </row>
    <row r="18" ht="30" customHeight="1" spans="1:39">
      <c r="A18" s="26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84"/>
    </row>
    <row r="19" ht="30" customHeight="1" spans="1:39">
      <c r="A19" s="26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84"/>
    </row>
    <row r="20" ht="30" customHeight="1" spans="1:39">
      <c r="A20" s="26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84"/>
    </row>
    <row r="21" ht="30" customHeight="1" spans="1:39">
      <c r="A21" s="26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84"/>
    </row>
    <row r="22" ht="30" customHeight="1" spans="1:39">
      <c r="A22" s="26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84"/>
    </row>
    <row r="23" ht="30" customHeight="1" spans="1:39">
      <c r="A23" s="26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84"/>
    </row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10" activePane="bottomLeft" state="frozen"/>
      <selection/>
      <selection pane="bottomLeft" activeCell="K16" sqref="K16"/>
    </sheetView>
  </sheetViews>
  <sheetFormatPr defaultColWidth="10" defaultRowHeight="14.4"/>
  <cols>
    <col min="1" max="1" width="1.53703703703704" style="24" customWidth="1"/>
    <col min="2" max="4" width="6.62962962962963" style="24" customWidth="1"/>
    <col min="5" max="5" width="45.1296296296296" style="24" customWidth="1"/>
    <col min="6" max="8" width="20.6296296296296" style="24" customWidth="1"/>
    <col min="9" max="9" width="1.53703703703704" style="24" customWidth="1"/>
    <col min="10" max="11" width="9.76851851851852" style="24" customWidth="1"/>
    <col min="12" max="16384" width="10" style="24"/>
  </cols>
  <sheetData>
    <row r="1" ht="25" customHeight="1" spans="1:9">
      <c r="A1" s="25"/>
      <c r="B1" s="2" t="s">
        <v>168</v>
      </c>
      <c r="C1" s="28"/>
      <c r="D1" s="28"/>
      <c r="E1" s="28"/>
      <c r="F1" s="28" t="s">
        <v>169</v>
      </c>
      <c r="G1" s="28"/>
      <c r="H1" s="28"/>
      <c r="I1" s="33"/>
    </row>
    <row r="2" ht="22.8" customHeight="1" spans="1:8">
      <c r="A2" s="25"/>
      <c r="B2" s="29" t="s">
        <v>170</v>
      </c>
      <c r="C2" s="29"/>
      <c r="D2" s="29"/>
      <c r="E2" s="29"/>
      <c r="F2" s="29"/>
      <c r="G2" s="29"/>
      <c r="H2" s="29"/>
    </row>
    <row r="3" ht="19.55" customHeight="1" spans="1:9">
      <c r="A3" s="30"/>
      <c r="B3" s="31" t="s">
        <v>5</v>
      </c>
      <c r="C3" s="31"/>
      <c r="D3" s="31"/>
      <c r="E3" s="31"/>
      <c r="F3" s="30"/>
      <c r="H3" s="51" t="s">
        <v>6</v>
      </c>
      <c r="I3" s="40"/>
    </row>
    <row r="4" ht="24.4" customHeight="1" spans="1:9">
      <c r="A4" s="36"/>
      <c r="B4" s="34" t="s">
        <v>9</v>
      </c>
      <c r="C4" s="34"/>
      <c r="D4" s="34"/>
      <c r="E4" s="34"/>
      <c r="F4" s="34" t="s">
        <v>60</v>
      </c>
      <c r="G4" s="48" t="s">
        <v>171</v>
      </c>
      <c r="H4" s="48" t="s">
        <v>154</v>
      </c>
      <c r="I4" s="42"/>
    </row>
    <row r="5" ht="24.4" customHeight="1" spans="1:9">
      <c r="A5" s="36"/>
      <c r="B5" s="34" t="s">
        <v>78</v>
      </c>
      <c r="C5" s="34"/>
      <c r="D5" s="34"/>
      <c r="E5" s="34" t="s">
        <v>79</v>
      </c>
      <c r="F5" s="34"/>
      <c r="G5" s="48"/>
      <c r="H5" s="48"/>
      <c r="I5" s="42"/>
    </row>
    <row r="6" ht="24.4" customHeight="1" spans="1:9">
      <c r="A6" s="35"/>
      <c r="B6" s="34" t="s">
        <v>80</v>
      </c>
      <c r="C6" s="34" t="s">
        <v>81</v>
      </c>
      <c r="D6" s="34" t="s">
        <v>82</v>
      </c>
      <c r="E6" s="34"/>
      <c r="F6" s="34"/>
      <c r="G6" s="48"/>
      <c r="H6" s="48"/>
      <c r="I6" s="42"/>
    </row>
    <row r="7" ht="27" customHeight="1" spans="1:9">
      <c r="A7" s="36"/>
      <c r="B7" s="34"/>
      <c r="C7" s="34"/>
      <c r="D7" s="34"/>
      <c r="E7" s="34" t="s">
        <v>83</v>
      </c>
      <c r="F7" s="37">
        <f>SUM(F8:F18)</f>
        <v>3167.07</v>
      </c>
      <c r="G7" s="37">
        <f>SUM(G8:G18)</f>
        <v>3167.07</v>
      </c>
      <c r="H7" s="37"/>
      <c r="I7" s="43"/>
    </row>
    <row r="8" ht="27" customHeight="1" spans="1:9">
      <c r="A8" s="36"/>
      <c r="B8" s="65" t="s">
        <v>84</v>
      </c>
      <c r="C8" s="65" t="s">
        <v>85</v>
      </c>
      <c r="D8" s="65" t="s">
        <v>86</v>
      </c>
      <c r="E8" s="69" t="s">
        <v>87</v>
      </c>
      <c r="F8" s="70">
        <f t="shared" ref="F8:F18" si="0">G8+H8</f>
        <v>90.81</v>
      </c>
      <c r="G8" s="66">
        <v>90.81</v>
      </c>
      <c r="H8" s="37"/>
      <c r="I8" s="43"/>
    </row>
    <row r="9" ht="27" customHeight="1" spans="1:9">
      <c r="A9" s="36"/>
      <c r="B9" s="65" t="s">
        <v>84</v>
      </c>
      <c r="C9" s="65" t="s">
        <v>85</v>
      </c>
      <c r="D9" s="65" t="s">
        <v>88</v>
      </c>
      <c r="E9" s="69" t="s">
        <v>89</v>
      </c>
      <c r="F9" s="70">
        <f t="shared" si="0"/>
        <v>20</v>
      </c>
      <c r="G9" s="66">
        <v>20</v>
      </c>
      <c r="H9" s="37"/>
      <c r="I9" s="43"/>
    </row>
    <row r="10" ht="27" customHeight="1" spans="1:9">
      <c r="A10" s="36"/>
      <c r="B10" s="65" t="s">
        <v>84</v>
      </c>
      <c r="C10" s="65" t="s">
        <v>85</v>
      </c>
      <c r="D10" s="65" t="s">
        <v>90</v>
      </c>
      <c r="E10" s="69" t="s">
        <v>91</v>
      </c>
      <c r="F10" s="70">
        <f t="shared" si="0"/>
        <v>3.5</v>
      </c>
      <c r="G10" s="66">
        <v>3.5</v>
      </c>
      <c r="H10" s="37"/>
      <c r="I10" s="43"/>
    </row>
    <row r="11" ht="27" customHeight="1" spans="1:9">
      <c r="A11" s="36"/>
      <c r="B11" s="65" t="s">
        <v>92</v>
      </c>
      <c r="C11" s="65" t="s">
        <v>93</v>
      </c>
      <c r="D11" s="65" t="s">
        <v>86</v>
      </c>
      <c r="E11" s="69" t="s">
        <v>94</v>
      </c>
      <c r="F11" s="70">
        <f t="shared" si="0"/>
        <v>17.22</v>
      </c>
      <c r="G11" s="66">
        <v>17.22</v>
      </c>
      <c r="H11" s="37"/>
      <c r="I11" s="43"/>
    </row>
    <row r="12" ht="27" customHeight="1" spans="1:9">
      <c r="A12" s="36"/>
      <c r="B12" s="65" t="s">
        <v>92</v>
      </c>
      <c r="C12" s="65" t="s">
        <v>93</v>
      </c>
      <c r="D12" s="65" t="s">
        <v>93</v>
      </c>
      <c r="E12" s="69" t="s">
        <v>95</v>
      </c>
      <c r="F12" s="70">
        <f t="shared" si="0"/>
        <v>9.23</v>
      </c>
      <c r="G12" s="66">
        <v>9.23</v>
      </c>
      <c r="H12" s="37"/>
      <c r="I12" s="43"/>
    </row>
    <row r="13" ht="27" customHeight="1" spans="1:9">
      <c r="A13" s="36"/>
      <c r="B13" s="65" t="s">
        <v>92</v>
      </c>
      <c r="C13" s="65" t="s">
        <v>90</v>
      </c>
      <c r="D13" s="65" t="s">
        <v>90</v>
      </c>
      <c r="E13" s="69" t="s">
        <v>96</v>
      </c>
      <c r="F13" s="70">
        <f t="shared" si="0"/>
        <v>0.58</v>
      </c>
      <c r="G13" s="66">
        <v>0.58</v>
      </c>
      <c r="H13" s="37"/>
      <c r="I13" s="43"/>
    </row>
    <row r="14" ht="27" customHeight="1" spans="1:9">
      <c r="A14" s="36"/>
      <c r="B14" s="65" t="s">
        <v>97</v>
      </c>
      <c r="C14" s="65" t="s">
        <v>98</v>
      </c>
      <c r="D14" s="65" t="s">
        <v>86</v>
      </c>
      <c r="E14" s="69" t="s">
        <v>99</v>
      </c>
      <c r="F14" s="70">
        <f t="shared" si="0"/>
        <v>4.81</v>
      </c>
      <c r="G14" s="66">
        <v>4.81</v>
      </c>
      <c r="H14" s="37"/>
      <c r="I14" s="43"/>
    </row>
    <row r="15" ht="27" customHeight="1" spans="1:9">
      <c r="A15" s="36"/>
      <c r="B15" s="65" t="s">
        <v>100</v>
      </c>
      <c r="C15" s="65" t="s">
        <v>101</v>
      </c>
      <c r="D15" s="65" t="s">
        <v>90</v>
      </c>
      <c r="E15" s="69" t="s">
        <v>102</v>
      </c>
      <c r="F15" s="70">
        <f t="shared" si="0"/>
        <v>1000</v>
      </c>
      <c r="G15" s="66">
        <v>1000</v>
      </c>
      <c r="H15" s="37"/>
      <c r="I15" s="43"/>
    </row>
    <row r="16" ht="27" customHeight="1" spans="2:8">
      <c r="B16" s="65" t="s">
        <v>103</v>
      </c>
      <c r="C16" s="65" t="s">
        <v>88</v>
      </c>
      <c r="D16" s="65" t="s">
        <v>90</v>
      </c>
      <c r="E16" s="69" t="s">
        <v>104</v>
      </c>
      <c r="F16" s="70">
        <f t="shared" si="0"/>
        <v>14</v>
      </c>
      <c r="G16" s="66">
        <v>14</v>
      </c>
      <c r="H16" s="71"/>
    </row>
    <row r="17" ht="27" customHeight="1" spans="2:8">
      <c r="B17" s="65" t="s">
        <v>103</v>
      </c>
      <c r="C17" s="65" t="s">
        <v>90</v>
      </c>
      <c r="D17" s="65" t="s">
        <v>90</v>
      </c>
      <c r="E17" s="69" t="s">
        <v>105</v>
      </c>
      <c r="F17" s="70">
        <f t="shared" si="0"/>
        <v>2000</v>
      </c>
      <c r="G17" s="66">
        <v>2000</v>
      </c>
      <c r="H17" s="71"/>
    </row>
    <row r="18" ht="27" customHeight="1" spans="2:8">
      <c r="B18" s="65" t="s">
        <v>106</v>
      </c>
      <c r="C18" s="65" t="s">
        <v>88</v>
      </c>
      <c r="D18" s="65" t="s">
        <v>86</v>
      </c>
      <c r="E18" s="69" t="s">
        <v>107</v>
      </c>
      <c r="F18" s="70">
        <f t="shared" si="0"/>
        <v>6.92</v>
      </c>
      <c r="G18" s="66">
        <v>6.92</v>
      </c>
      <c r="H18" s="71"/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6" topLeftCell="A24" activePane="bottomLeft" state="frozen"/>
      <selection/>
      <selection pane="bottomLeft" activeCell="J28" sqref="J28"/>
    </sheetView>
  </sheetViews>
  <sheetFormatPr defaultColWidth="10" defaultRowHeight="14.4" outlineLevelCol="7"/>
  <cols>
    <col min="1" max="1" width="1.53703703703704" customWidth="1"/>
    <col min="2" max="3" width="9.25" customWidth="1"/>
    <col min="4" max="4" width="44.5" customWidth="1"/>
    <col min="5" max="7" width="21.6296296296296" customWidth="1"/>
    <col min="8" max="8" width="1.53703703703704" customWidth="1"/>
    <col min="9" max="9" width="9.76851851851852" customWidth="1"/>
  </cols>
  <sheetData>
    <row r="1" ht="25" customHeight="1" spans="1:8">
      <c r="A1" s="55"/>
      <c r="B1" s="2" t="s">
        <v>172</v>
      </c>
      <c r="C1" s="2"/>
      <c r="D1" s="56"/>
      <c r="E1" s="57"/>
      <c r="F1" s="57"/>
      <c r="G1" s="58" t="s">
        <v>173</v>
      </c>
      <c r="H1" s="59"/>
    </row>
    <row r="2" ht="22.8" customHeight="1" spans="1:8">
      <c r="A2" s="57"/>
      <c r="B2" s="60" t="s">
        <v>174</v>
      </c>
      <c r="C2" s="60"/>
      <c r="D2" s="60"/>
      <c r="E2" s="60"/>
      <c r="F2" s="60"/>
      <c r="G2" s="60"/>
      <c r="H2" s="59"/>
    </row>
    <row r="3" ht="19.55" customHeight="1" spans="1:8">
      <c r="A3" s="61"/>
      <c r="B3" s="62" t="s">
        <v>5</v>
      </c>
      <c r="C3" s="62"/>
      <c r="D3" s="62"/>
      <c r="F3" s="61"/>
      <c r="G3" s="63" t="s">
        <v>6</v>
      </c>
      <c r="H3" s="59"/>
    </row>
    <row r="4" ht="24.4" customHeight="1" spans="1:8">
      <c r="A4" s="64"/>
      <c r="B4" s="34" t="s">
        <v>9</v>
      </c>
      <c r="C4" s="34"/>
      <c r="D4" s="34"/>
      <c r="E4" s="34" t="s">
        <v>74</v>
      </c>
      <c r="F4" s="34"/>
      <c r="G4" s="34"/>
      <c r="H4" s="59"/>
    </row>
    <row r="5" ht="24.4" customHeight="1" spans="1:8">
      <c r="A5" s="64"/>
      <c r="B5" s="34" t="s">
        <v>78</v>
      </c>
      <c r="C5" s="34"/>
      <c r="D5" s="34" t="s">
        <v>79</v>
      </c>
      <c r="E5" s="34" t="s">
        <v>60</v>
      </c>
      <c r="F5" s="34" t="s">
        <v>175</v>
      </c>
      <c r="G5" s="34" t="s">
        <v>176</v>
      </c>
      <c r="H5" s="59"/>
    </row>
    <row r="6" ht="24.4" customHeight="1" spans="1:8">
      <c r="A6" s="64"/>
      <c r="B6" s="34" t="s">
        <v>80</v>
      </c>
      <c r="C6" s="34" t="s">
        <v>81</v>
      </c>
      <c r="D6" s="34"/>
      <c r="E6" s="34"/>
      <c r="F6" s="34"/>
      <c r="G6" s="34"/>
      <c r="H6" s="59"/>
    </row>
    <row r="7" ht="27" customHeight="1" spans="1:8">
      <c r="A7" s="64"/>
      <c r="B7" s="34"/>
      <c r="C7" s="34"/>
      <c r="D7" s="34" t="s">
        <v>83</v>
      </c>
      <c r="E7" s="37">
        <f t="shared" ref="E7:E28" si="0">F7+G7</f>
        <v>129.57</v>
      </c>
      <c r="F7" s="37">
        <f>SUM(F8+F16+F25)</f>
        <v>95.53</v>
      </c>
      <c r="G7" s="37">
        <f>SUM(G8+G16+G25)</f>
        <v>34.04</v>
      </c>
      <c r="H7" s="59"/>
    </row>
    <row r="8" ht="24.4" customHeight="1" spans="1:8">
      <c r="A8" s="64"/>
      <c r="B8" s="52"/>
      <c r="C8" s="52"/>
      <c r="D8" s="65" t="s">
        <v>177</v>
      </c>
      <c r="E8" s="37">
        <f t="shared" si="0"/>
        <v>79.23</v>
      </c>
      <c r="F8" s="66">
        <v>79.23</v>
      </c>
      <c r="G8" s="66">
        <v>0</v>
      </c>
      <c r="H8" s="59"/>
    </row>
    <row r="9" ht="24.4" customHeight="1" spans="1:8">
      <c r="A9" s="64"/>
      <c r="B9" s="54" t="s">
        <v>178</v>
      </c>
      <c r="C9" s="54" t="s">
        <v>179</v>
      </c>
      <c r="D9" s="67" t="s">
        <v>180</v>
      </c>
      <c r="E9" s="37">
        <f t="shared" si="0"/>
        <v>30.9</v>
      </c>
      <c r="F9" s="66">
        <v>30.9</v>
      </c>
      <c r="G9" s="66">
        <v>0</v>
      </c>
      <c r="H9" s="59"/>
    </row>
    <row r="10" ht="24.4" customHeight="1" spans="1:8">
      <c r="A10" s="64"/>
      <c r="B10" s="54" t="s">
        <v>178</v>
      </c>
      <c r="C10" s="54" t="s">
        <v>181</v>
      </c>
      <c r="D10" s="67" t="s">
        <v>182</v>
      </c>
      <c r="E10" s="37">
        <f t="shared" si="0"/>
        <v>24.21</v>
      </c>
      <c r="F10" s="66">
        <v>24.21</v>
      </c>
      <c r="G10" s="66">
        <v>0</v>
      </c>
      <c r="H10" s="59"/>
    </row>
    <row r="11" ht="24.4" customHeight="1" spans="1:8">
      <c r="A11" s="64"/>
      <c r="B11" s="54" t="s">
        <v>178</v>
      </c>
      <c r="C11" s="54" t="s">
        <v>183</v>
      </c>
      <c r="D11" s="67" t="s">
        <v>184</v>
      </c>
      <c r="E11" s="37">
        <f t="shared" si="0"/>
        <v>2.58</v>
      </c>
      <c r="F11" s="66">
        <v>2.58</v>
      </c>
      <c r="G11" s="66">
        <v>0</v>
      </c>
      <c r="H11" s="59"/>
    </row>
    <row r="12" ht="24.4" customHeight="1" spans="1:8">
      <c r="A12" s="64"/>
      <c r="B12" s="54" t="s">
        <v>178</v>
      </c>
      <c r="C12" s="54" t="s">
        <v>185</v>
      </c>
      <c r="D12" s="67" t="s">
        <v>186</v>
      </c>
      <c r="E12" s="37">
        <f t="shared" si="0"/>
        <v>9.23</v>
      </c>
      <c r="F12" s="66">
        <v>9.23</v>
      </c>
      <c r="G12" s="66">
        <v>0</v>
      </c>
      <c r="H12" s="59"/>
    </row>
    <row r="13" ht="24.4" customHeight="1" spans="1:8">
      <c r="A13" s="64"/>
      <c r="B13" s="54" t="s">
        <v>178</v>
      </c>
      <c r="C13" s="54" t="s">
        <v>187</v>
      </c>
      <c r="D13" s="67" t="s">
        <v>188</v>
      </c>
      <c r="E13" s="37">
        <f t="shared" si="0"/>
        <v>4.8</v>
      </c>
      <c r="F13" s="66">
        <v>4.8</v>
      </c>
      <c r="G13" s="66">
        <v>0</v>
      </c>
      <c r="H13" s="59"/>
    </row>
    <row r="14" ht="24.4" customHeight="1" spans="1:8">
      <c r="A14" s="64"/>
      <c r="B14" s="54" t="s">
        <v>178</v>
      </c>
      <c r="C14" s="54" t="s">
        <v>189</v>
      </c>
      <c r="D14" s="67" t="s">
        <v>190</v>
      </c>
      <c r="E14" s="37">
        <f t="shared" si="0"/>
        <v>0.58</v>
      </c>
      <c r="F14" s="66">
        <v>0.58</v>
      </c>
      <c r="G14" s="66">
        <v>0</v>
      </c>
      <c r="H14" s="59"/>
    </row>
    <row r="15" ht="24.4" customHeight="1" spans="1:8">
      <c r="A15" s="64"/>
      <c r="B15" s="54" t="s">
        <v>178</v>
      </c>
      <c r="C15" s="54" t="s">
        <v>191</v>
      </c>
      <c r="D15" s="67" t="s">
        <v>107</v>
      </c>
      <c r="E15" s="37">
        <f t="shared" si="0"/>
        <v>6.92</v>
      </c>
      <c r="F15" s="66">
        <v>6.92</v>
      </c>
      <c r="G15" s="66">
        <v>0</v>
      </c>
      <c r="H15" s="59"/>
    </row>
    <row r="16" ht="24.4" customHeight="1" spans="1:8">
      <c r="A16" s="64"/>
      <c r="B16" s="54"/>
      <c r="C16" s="54"/>
      <c r="D16" s="67" t="s">
        <v>192</v>
      </c>
      <c r="E16" s="37">
        <f t="shared" si="0"/>
        <v>34.04</v>
      </c>
      <c r="F16" s="66">
        <v>0</v>
      </c>
      <c r="G16" s="66">
        <v>34.04</v>
      </c>
      <c r="H16" s="59"/>
    </row>
    <row r="17" ht="27" customHeight="1" spans="2:7">
      <c r="B17" s="54" t="s">
        <v>193</v>
      </c>
      <c r="C17" s="54" t="s">
        <v>194</v>
      </c>
      <c r="D17" s="67" t="s">
        <v>195</v>
      </c>
      <c r="E17" s="37">
        <f t="shared" si="0"/>
        <v>17.64</v>
      </c>
      <c r="F17" s="66">
        <v>0</v>
      </c>
      <c r="G17" s="66">
        <v>17.64</v>
      </c>
    </row>
    <row r="18" ht="27" customHeight="1" spans="2:7">
      <c r="B18" s="54" t="s">
        <v>193</v>
      </c>
      <c r="C18" s="54" t="s">
        <v>196</v>
      </c>
      <c r="D18" s="67" t="s">
        <v>197</v>
      </c>
      <c r="E18" s="37">
        <f t="shared" si="0"/>
        <v>1.2</v>
      </c>
      <c r="F18" s="66">
        <v>0</v>
      </c>
      <c r="G18" s="66">
        <v>1.2</v>
      </c>
    </row>
    <row r="19" ht="27" customHeight="1" spans="2:7">
      <c r="B19" s="54" t="s">
        <v>193</v>
      </c>
      <c r="C19" s="54" t="s">
        <v>198</v>
      </c>
      <c r="D19" s="67" t="s">
        <v>199</v>
      </c>
      <c r="E19" s="37">
        <f t="shared" si="0"/>
        <v>0.36</v>
      </c>
      <c r="F19" s="66">
        <v>0</v>
      </c>
      <c r="G19" s="66">
        <v>0.36</v>
      </c>
    </row>
    <row r="20" ht="27" customHeight="1" spans="2:7">
      <c r="B20" s="54" t="s">
        <v>193</v>
      </c>
      <c r="C20" s="54" t="s">
        <v>200</v>
      </c>
      <c r="D20" s="67" t="s">
        <v>201</v>
      </c>
      <c r="E20" s="37">
        <f t="shared" si="0"/>
        <v>6</v>
      </c>
      <c r="F20" s="66">
        <v>0</v>
      </c>
      <c r="G20" s="66">
        <v>6</v>
      </c>
    </row>
    <row r="21" ht="27" customHeight="1" spans="2:7">
      <c r="B21" s="54" t="s">
        <v>193</v>
      </c>
      <c r="C21" s="54" t="s">
        <v>202</v>
      </c>
      <c r="D21" s="67" t="s">
        <v>203</v>
      </c>
      <c r="E21" s="37">
        <f t="shared" si="0"/>
        <v>0.98</v>
      </c>
      <c r="F21" s="66">
        <v>0</v>
      </c>
      <c r="G21" s="66">
        <v>0.98</v>
      </c>
    </row>
    <row r="22" ht="27" customHeight="1" spans="2:7">
      <c r="B22" s="54" t="s">
        <v>193</v>
      </c>
      <c r="C22" s="54" t="s">
        <v>204</v>
      </c>
      <c r="D22" s="67" t="s">
        <v>205</v>
      </c>
      <c r="E22" s="37">
        <f t="shared" si="0"/>
        <v>0.62</v>
      </c>
      <c r="F22" s="66">
        <v>0</v>
      </c>
      <c r="G22" s="66">
        <v>0.62</v>
      </c>
    </row>
    <row r="23" ht="27" customHeight="1" spans="2:7">
      <c r="B23" s="54" t="s">
        <v>193</v>
      </c>
      <c r="C23" s="54" t="s">
        <v>206</v>
      </c>
      <c r="D23" s="67" t="s">
        <v>207</v>
      </c>
      <c r="E23" s="37">
        <f t="shared" si="0"/>
        <v>6.3</v>
      </c>
      <c r="F23" s="66">
        <v>0</v>
      </c>
      <c r="G23" s="66">
        <v>6.3</v>
      </c>
    </row>
    <row r="24" ht="27" customHeight="1" spans="2:7">
      <c r="B24" s="54" t="s">
        <v>193</v>
      </c>
      <c r="C24" s="54" t="s">
        <v>208</v>
      </c>
      <c r="D24" s="67" t="s">
        <v>209</v>
      </c>
      <c r="E24" s="37">
        <f t="shared" si="0"/>
        <v>0.94</v>
      </c>
      <c r="F24" s="66">
        <v>0</v>
      </c>
      <c r="G24" s="66">
        <v>0.94</v>
      </c>
    </row>
    <row r="25" ht="27" customHeight="1" spans="2:7">
      <c r="B25" s="54"/>
      <c r="C25" s="54"/>
      <c r="D25" s="67" t="s">
        <v>210</v>
      </c>
      <c r="E25" s="37">
        <f t="shared" si="0"/>
        <v>16.3</v>
      </c>
      <c r="F25" s="66">
        <v>16.3</v>
      </c>
      <c r="G25" s="66">
        <v>0</v>
      </c>
    </row>
    <row r="26" ht="27" customHeight="1" spans="2:7">
      <c r="B26" s="54" t="s">
        <v>211</v>
      </c>
      <c r="C26" s="54" t="s">
        <v>212</v>
      </c>
      <c r="D26" s="67" t="s">
        <v>213</v>
      </c>
      <c r="E26" s="37">
        <f t="shared" si="0"/>
        <v>1.18</v>
      </c>
      <c r="F26" s="66">
        <v>1.18</v>
      </c>
      <c r="G26" s="66">
        <v>0</v>
      </c>
    </row>
    <row r="27" ht="27" customHeight="1" spans="2:7">
      <c r="B27" s="54" t="s">
        <v>211</v>
      </c>
      <c r="C27" s="54" t="s">
        <v>214</v>
      </c>
      <c r="D27" s="67" t="s">
        <v>215</v>
      </c>
      <c r="E27" s="37">
        <f t="shared" si="0"/>
        <v>15.1</v>
      </c>
      <c r="F27" s="66">
        <v>15.1</v>
      </c>
      <c r="G27" s="66">
        <v>0</v>
      </c>
    </row>
    <row r="28" ht="27" customHeight="1" spans="2:7">
      <c r="B28" s="54" t="s">
        <v>211</v>
      </c>
      <c r="C28" s="54" t="s">
        <v>216</v>
      </c>
      <c r="D28" s="67" t="s">
        <v>217</v>
      </c>
      <c r="E28" s="37">
        <f t="shared" si="0"/>
        <v>0.02</v>
      </c>
      <c r="F28" s="66">
        <v>0.02</v>
      </c>
      <c r="G28" s="66">
        <v>0</v>
      </c>
    </row>
    <row r="29" ht="27" customHeight="1" spans="2:7">
      <c r="B29" s="68"/>
      <c r="C29" s="68"/>
      <c r="D29" s="68"/>
      <c r="E29" s="68"/>
      <c r="F29" s="68"/>
      <c r="G29" s="68"/>
    </row>
    <row r="30" ht="27" customHeight="1" spans="2:7">
      <c r="B30" s="68"/>
      <c r="C30" s="68"/>
      <c r="D30" s="68"/>
      <c r="E30" s="68"/>
      <c r="F30" s="68"/>
      <c r="G30" s="68"/>
    </row>
    <row r="31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K6" sqref="K6"/>
    </sheetView>
  </sheetViews>
  <sheetFormatPr defaultColWidth="10" defaultRowHeight="14.4" outlineLevelCol="7"/>
  <cols>
    <col min="1" max="1" width="1.53703703703704" style="24" customWidth="1"/>
    <col min="2" max="4" width="6.62962962962963" style="24" customWidth="1"/>
    <col min="5" max="5" width="25.25" style="24" customWidth="1"/>
    <col min="6" max="6" width="58.3796296296296" style="24" customWidth="1"/>
    <col min="7" max="7" width="25.3796296296296" style="24" customWidth="1"/>
    <col min="8" max="8" width="1.53703703703704" style="24" customWidth="1"/>
    <col min="9" max="11" width="9.76851851851852" style="24" customWidth="1"/>
    <col min="12" max="16384" width="10" style="24"/>
  </cols>
  <sheetData>
    <row r="1" ht="25" customHeight="1" spans="1:8">
      <c r="A1" s="25"/>
      <c r="B1" s="2" t="s">
        <v>218</v>
      </c>
      <c r="C1" s="33"/>
      <c r="D1" s="33"/>
      <c r="E1" s="33"/>
      <c r="F1" s="33"/>
      <c r="G1" s="28" t="s">
        <v>219</v>
      </c>
      <c r="H1" s="33"/>
    </row>
    <row r="2" ht="22.8" customHeight="1" spans="1:8">
      <c r="A2" s="25"/>
      <c r="B2" s="29" t="s">
        <v>220</v>
      </c>
      <c r="C2" s="29"/>
      <c r="D2" s="29"/>
      <c r="E2" s="29"/>
      <c r="F2" s="29"/>
      <c r="G2" s="29"/>
      <c r="H2" s="33" t="s">
        <v>3</v>
      </c>
    </row>
    <row r="3" ht="19.55" customHeight="1" spans="1:8">
      <c r="A3" s="30"/>
      <c r="B3" s="31" t="s">
        <v>5</v>
      </c>
      <c r="C3" s="31"/>
      <c r="D3" s="31"/>
      <c r="E3" s="31"/>
      <c r="F3" s="31"/>
      <c r="G3" s="51" t="s">
        <v>6</v>
      </c>
      <c r="H3" s="40"/>
    </row>
    <row r="4" ht="24.4" customHeight="1" spans="1:8">
      <c r="A4" s="35"/>
      <c r="B4" s="34" t="s">
        <v>78</v>
      </c>
      <c r="C4" s="34"/>
      <c r="D4" s="34"/>
      <c r="E4" s="34" t="s">
        <v>79</v>
      </c>
      <c r="F4" s="34" t="s">
        <v>221</v>
      </c>
      <c r="G4" s="34" t="s">
        <v>222</v>
      </c>
      <c r="H4" s="41"/>
    </row>
    <row r="5" ht="24.4" customHeight="1" spans="1:8">
      <c r="A5" s="35"/>
      <c r="B5" s="34" t="s">
        <v>80</v>
      </c>
      <c r="C5" s="34" t="s">
        <v>81</v>
      </c>
      <c r="D5" s="34" t="s">
        <v>82</v>
      </c>
      <c r="E5" s="34"/>
      <c r="F5" s="34"/>
      <c r="G5" s="34"/>
      <c r="H5" s="42"/>
    </row>
    <row r="6" ht="22.8" customHeight="1" spans="1:8">
      <c r="A6" s="36"/>
      <c r="B6" s="34"/>
      <c r="C6" s="34"/>
      <c r="D6" s="34"/>
      <c r="E6" s="34"/>
      <c r="F6" s="34" t="s">
        <v>83</v>
      </c>
      <c r="G6" s="37">
        <f>SUM(G7:G17)</f>
        <v>3037.5</v>
      </c>
      <c r="H6" s="43"/>
    </row>
    <row r="7" ht="22.8" customHeight="1" spans="1:8">
      <c r="A7" s="36"/>
      <c r="B7" s="52" t="s">
        <v>84</v>
      </c>
      <c r="C7" s="52" t="s">
        <v>85</v>
      </c>
      <c r="D7" s="52" t="s">
        <v>88</v>
      </c>
      <c r="E7" s="53" t="s">
        <v>223</v>
      </c>
      <c r="F7" s="52" t="s">
        <v>224</v>
      </c>
      <c r="G7" s="37">
        <v>6</v>
      </c>
      <c r="H7" s="43"/>
    </row>
    <row r="8" ht="22.8" customHeight="1" spans="1:8">
      <c r="A8" s="36"/>
      <c r="B8" s="54" t="s">
        <v>84</v>
      </c>
      <c r="C8" s="54" t="s">
        <v>85</v>
      </c>
      <c r="D8" s="54" t="s">
        <v>88</v>
      </c>
      <c r="E8" s="53" t="s">
        <v>223</v>
      </c>
      <c r="F8" s="54" t="s">
        <v>225</v>
      </c>
      <c r="G8" s="37">
        <v>8</v>
      </c>
      <c r="H8" s="43"/>
    </row>
    <row r="9" ht="22.8" customHeight="1" spans="1:8">
      <c r="A9" s="36"/>
      <c r="B9" s="54" t="s">
        <v>84</v>
      </c>
      <c r="C9" s="54" t="s">
        <v>85</v>
      </c>
      <c r="D9" s="54" t="s">
        <v>88</v>
      </c>
      <c r="E9" s="53" t="s">
        <v>223</v>
      </c>
      <c r="F9" s="54" t="s">
        <v>226</v>
      </c>
      <c r="G9" s="37">
        <v>6</v>
      </c>
      <c r="H9" s="43"/>
    </row>
    <row r="10" ht="22.8" customHeight="1" spans="1:8">
      <c r="A10" s="36"/>
      <c r="B10" s="54" t="s">
        <v>84</v>
      </c>
      <c r="C10" s="54" t="s">
        <v>85</v>
      </c>
      <c r="D10" s="54" t="s">
        <v>90</v>
      </c>
      <c r="E10" s="53" t="s">
        <v>227</v>
      </c>
      <c r="F10" s="54" t="s">
        <v>228</v>
      </c>
      <c r="G10" s="37">
        <v>3.5</v>
      </c>
      <c r="H10" s="43"/>
    </row>
    <row r="11" ht="22.8" customHeight="1" spans="1:8">
      <c r="A11" s="36"/>
      <c r="B11" s="54" t="s">
        <v>100</v>
      </c>
      <c r="C11" s="54" t="s">
        <v>101</v>
      </c>
      <c r="D11" s="54" t="s">
        <v>90</v>
      </c>
      <c r="E11" s="53" t="s">
        <v>229</v>
      </c>
      <c r="F11" s="54" t="s">
        <v>230</v>
      </c>
      <c r="G11" s="37">
        <v>1000</v>
      </c>
      <c r="H11" s="43"/>
    </row>
    <row r="12" ht="22.8" customHeight="1" spans="1:8">
      <c r="A12" s="36"/>
      <c r="B12" s="54" t="s">
        <v>103</v>
      </c>
      <c r="C12" s="54" t="s">
        <v>88</v>
      </c>
      <c r="D12" s="54" t="s">
        <v>90</v>
      </c>
      <c r="E12" s="53" t="s">
        <v>231</v>
      </c>
      <c r="F12" s="54" t="s">
        <v>232</v>
      </c>
      <c r="G12" s="37">
        <v>8</v>
      </c>
      <c r="H12" s="43"/>
    </row>
    <row r="13" ht="22.8" customHeight="1" spans="1:8">
      <c r="A13" s="36"/>
      <c r="B13" s="54" t="s">
        <v>103</v>
      </c>
      <c r="C13" s="54" t="s">
        <v>88</v>
      </c>
      <c r="D13" s="54" t="s">
        <v>90</v>
      </c>
      <c r="E13" s="53" t="s">
        <v>231</v>
      </c>
      <c r="F13" s="54" t="s">
        <v>233</v>
      </c>
      <c r="G13" s="37">
        <v>6</v>
      </c>
      <c r="H13" s="43"/>
    </row>
    <row r="14" ht="22.8" customHeight="1" spans="1:8">
      <c r="A14" s="36"/>
      <c r="B14" s="54" t="s">
        <v>103</v>
      </c>
      <c r="C14" s="54" t="s">
        <v>90</v>
      </c>
      <c r="D14" s="54" t="s">
        <v>90</v>
      </c>
      <c r="E14" s="53" t="s">
        <v>166</v>
      </c>
      <c r="F14" s="54" t="s">
        <v>234</v>
      </c>
      <c r="G14" s="37">
        <v>2000</v>
      </c>
      <c r="H14" s="43"/>
    </row>
    <row r="15" ht="22.8" customHeight="1" spans="1:8">
      <c r="A15" s="36"/>
      <c r="B15" s="34"/>
      <c r="C15" s="34"/>
      <c r="D15" s="34"/>
      <c r="E15" s="34"/>
      <c r="F15" s="34"/>
      <c r="G15" s="37"/>
      <c r="H15" s="43"/>
    </row>
    <row r="16" ht="22.8" customHeight="1" spans="1:8">
      <c r="A16" s="36"/>
      <c r="B16" s="34"/>
      <c r="C16" s="34"/>
      <c r="D16" s="34"/>
      <c r="E16" s="34"/>
      <c r="F16" s="34"/>
      <c r="G16" s="37"/>
      <c r="H16" s="43"/>
    </row>
    <row r="17" ht="22.8" customHeight="1" spans="1:8">
      <c r="A17" s="36"/>
      <c r="B17" s="34"/>
      <c r="C17" s="34"/>
      <c r="D17" s="34"/>
      <c r="E17" s="34"/>
      <c r="F17" s="34"/>
      <c r="G17" s="37"/>
      <c r="H17" s="43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风筝与风</cp:lastModifiedBy>
  <dcterms:created xsi:type="dcterms:W3CDTF">2022-03-04T11:29:00Z</dcterms:created>
  <dcterms:modified xsi:type="dcterms:W3CDTF">2022-05-06T13:20:40Z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BD810E8448F44E5E955B18EECE6D5859</vt:lpwstr>
  </property>
</Properties>
</file>